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1840" windowHeight="13140"/>
  </bookViews>
  <sheets>
    <sheet name="увеличение_на2,95%" sheetId="1" r:id="rId1"/>
  </sheets>
  <definedNames>
    <definedName name="__xlnm._FilterDatabase" localSheetId="0">#N/A</definedName>
    <definedName name="Print_Area" localSheetId="0">#N/A</definedName>
  </definedNames>
  <calcPr calcId="181029"/>
</workbook>
</file>

<file path=xl/calcChain.xml><?xml version="1.0" encoding="utf-8"?>
<calcChain xmlns="http://schemas.openxmlformats.org/spreadsheetml/2006/main">
  <c r="G718" i="1"/>
  <c r="G717"/>
  <c r="G716"/>
  <c r="G715"/>
  <c r="G714"/>
  <c r="G713"/>
  <c r="G712"/>
  <c r="G711"/>
  <c r="I245"/>
  <c r="I260"/>
  <c r="I372"/>
  <c r="I389"/>
  <c r="I397"/>
  <c r="I406"/>
  <c r="I407"/>
  <c r="I415"/>
  <c r="I416"/>
  <c r="I417"/>
  <c r="I458"/>
  <c r="I529"/>
  <c r="I598"/>
  <c r="I600"/>
  <c r="G391"/>
  <c r="H391" s="1"/>
  <c r="G703"/>
  <c r="H703" s="1"/>
  <c r="G704"/>
  <c r="H704" s="1"/>
  <c r="I704" s="1"/>
  <c r="G705"/>
  <c r="H705" s="1"/>
  <c r="G706"/>
  <c r="H706" s="1"/>
  <c r="I706" s="1"/>
  <c r="G707"/>
  <c r="H707" s="1"/>
  <c r="I707" s="1"/>
  <c r="G708"/>
  <c r="H708" s="1"/>
  <c r="I708" s="1"/>
  <c r="G680"/>
  <c r="H680" s="1"/>
  <c r="I680" s="1"/>
  <c r="G681"/>
  <c r="H681" s="1"/>
  <c r="I681" s="1"/>
  <c r="G682"/>
  <c r="H682" s="1"/>
  <c r="I682" s="1"/>
  <c r="G686"/>
  <c r="H686" s="1"/>
  <c r="I686" s="1"/>
  <c r="G687"/>
  <c r="H687" s="1"/>
  <c r="G689"/>
  <c r="H689" s="1"/>
  <c r="G691"/>
  <c r="H691" s="1"/>
  <c r="G692"/>
  <c r="G693"/>
  <c r="G694"/>
  <c r="G695"/>
  <c r="H695" s="1"/>
  <c r="I695" s="1"/>
  <c r="G696"/>
  <c r="H696" s="1"/>
  <c r="I696" s="1"/>
  <c r="G699"/>
  <c r="H699" s="1"/>
  <c r="I699" s="1"/>
  <c r="G700"/>
  <c r="H700" s="1"/>
  <c r="I700" s="1"/>
  <c r="G701"/>
  <c r="H701" s="1"/>
  <c r="I701" s="1"/>
  <c r="G655"/>
  <c r="H655" s="1"/>
  <c r="I655" s="1"/>
  <c r="G656"/>
  <c r="H656" s="1"/>
  <c r="I656" s="1"/>
  <c r="G657"/>
  <c r="H657" s="1"/>
  <c r="I657" s="1"/>
  <c r="G658"/>
  <c r="H658" s="1"/>
  <c r="I658" s="1"/>
  <c r="G664"/>
  <c r="H664" s="1"/>
  <c r="I664" s="1"/>
  <c r="G665"/>
  <c r="H665" s="1"/>
  <c r="I665" s="1"/>
  <c r="G667"/>
  <c r="H667" s="1"/>
  <c r="G668"/>
  <c r="H668" s="1"/>
  <c r="G669"/>
  <c r="H669" s="1"/>
  <c r="G670"/>
  <c r="H670" s="1"/>
  <c r="G671"/>
  <c r="H671" s="1"/>
  <c r="I671" s="1"/>
  <c r="G672"/>
  <c r="H672" s="1"/>
  <c r="G673"/>
  <c r="H673" s="1"/>
  <c r="G674"/>
  <c r="H674" s="1"/>
  <c r="G675"/>
  <c r="H675" s="1"/>
  <c r="G676"/>
  <c r="H676" s="1"/>
  <c r="I676" s="1"/>
  <c r="G677"/>
  <c r="G678"/>
  <c r="H678" s="1"/>
  <c r="G679"/>
  <c r="H679" s="1"/>
  <c r="G645"/>
  <c r="H645" s="1"/>
  <c r="G646"/>
  <c r="H646" s="1"/>
  <c r="I646" s="1"/>
  <c r="G647"/>
  <c r="H647" s="1"/>
  <c r="I647" s="1"/>
  <c r="G648"/>
  <c r="H648" s="1"/>
  <c r="I648" s="1"/>
  <c r="G649"/>
  <c r="H649" s="1"/>
  <c r="I649" s="1"/>
  <c r="G650"/>
  <c r="H650" s="1"/>
  <c r="I650" s="1"/>
  <c r="G651"/>
  <c r="H651" s="1"/>
  <c r="I651" s="1"/>
  <c r="G652"/>
  <c r="H652" s="1"/>
  <c r="G653"/>
  <c r="H653" s="1"/>
  <c r="I653" s="1"/>
  <c r="G654"/>
  <c r="H654" s="1"/>
  <c r="I654" s="1"/>
  <c r="G631"/>
  <c r="H631" s="1"/>
  <c r="I631" s="1"/>
  <c r="G632"/>
  <c r="H632" s="1"/>
  <c r="I632" s="1"/>
  <c r="G633"/>
  <c r="H633" s="1"/>
  <c r="I633" s="1"/>
  <c r="G634"/>
  <c r="H634" s="1"/>
  <c r="G635"/>
  <c r="H635" s="1"/>
  <c r="G636"/>
  <c r="H636" s="1"/>
  <c r="I636" s="1"/>
  <c r="G637"/>
  <c r="H637" s="1"/>
  <c r="I637" s="1"/>
  <c r="G638"/>
  <c r="H638" s="1"/>
  <c r="I638" s="1"/>
  <c r="G639"/>
  <c r="H639" s="1"/>
  <c r="I639" s="1"/>
  <c r="G641"/>
  <c r="H641" s="1"/>
  <c r="G642"/>
  <c r="H642" s="1"/>
  <c r="G643"/>
  <c r="H643" s="1"/>
  <c r="G609"/>
  <c r="H609" s="1"/>
  <c r="I609" s="1"/>
  <c r="G611"/>
  <c r="H611" s="1"/>
  <c r="G613"/>
  <c r="H613" s="1"/>
  <c r="I613" s="1"/>
  <c r="G614"/>
  <c r="H614" s="1"/>
  <c r="G616"/>
  <c r="H616" s="1"/>
  <c r="G617"/>
  <c r="H617" s="1"/>
  <c r="I617" s="1"/>
  <c r="G618"/>
  <c r="H618" s="1"/>
  <c r="I618" s="1"/>
  <c r="G619"/>
  <c r="H619" s="1"/>
  <c r="G621"/>
  <c r="H621" s="1"/>
  <c r="G623"/>
  <c r="H623" s="1"/>
  <c r="G624"/>
  <c r="H624" s="1"/>
  <c r="I624" s="1"/>
  <c r="G625"/>
  <c r="H625" s="1"/>
  <c r="I625" s="1"/>
  <c r="G626"/>
  <c r="H626" s="1"/>
  <c r="I626" s="1"/>
  <c r="G627"/>
  <c r="H627" s="1"/>
  <c r="I627" s="1"/>
  <c r="G628"/>
  <c r="H628" s="1"/>
  <c r="G629"/>
  <c r="H629" s="1"/>
  <c r="I629" s="1"/>
  <c r="G592"/>
  <c r="H592" s="1"/>
  <c r="I592" s="1"/>
  <c r="G594"/>
  <c r="H594" s="1"/>
  <c r="I594" s="1"/>
  <c r="G595"/>
  <c r="H595" s="1"/>
  <c r="I595" s="1"/>
  <c r="G596"/>
  <c r="H596" s="1"/>
  <c r="I596" s="1"/>
  <c r="G597"/>
  <c r="H597" s="1"/>
  <c r="I597" s="1"/>
  <c r="G599"/>
  <c r="H599" s="1"/>
  <c r="G601"/>
  <c r="H601" s="1"/>
  <c r="I601" s="1"/>
  <c r="G602"/>
  <c r="H602" s="1"/>
  <c r="G603"/>
  <c r="H603" s="1"/>
  <c r="I603" s="1"/>
  <c r="G604"/>
  <c r="H604" s="1"/>
  <c r="G606"/>
  <c r="H606" s="1"/>
  <c r="G607"/>
  <c r="H607" s="1"/>
  <c r="I607" s="1"/>
  <c r="G608"/>
  <c r="H608" s="1"/>
  <c r="I608" s="1"/>
  <c r="G579"/>
  <c r="H579" s="1"/>
  <c r="I579" s="1"/>
  <c r="G581"/>
  <c r="H581" s="1"/>
  <c r="G582"/>
  <c r="H582" s="1"/>
  <c r="I582" s="1"/>
  <c r="G583"/>
  <c r="H583" s="1"/>
  <c r="I583" s="1"/>
  <c r="G584"/>
  <c r="H584" s="1"/>
  <c r="G585"/>
  <c r="H585" s="1"/>
  <c r="I585" s="1"/>
  <c r="G586"/>
  <c r="H586" s="1"/>
  <c r="I586" s="1"/>
  <c r="G587"/>
  <c r="H587" s="1"/>
  <c r="I587" s="1"/>
  <c r="G588"/>
  <c r="H588" s="1"/>
  <c r="G589"/>
  <c r="H589" s="1"/>
  <c r="G590"/>
  <c r="H590" s="1"/>
  <c r="I590" s="1"/>
  <c r="G565"/>
  <c r="H565" s="1"/>
  <c r="I565" s="1"/>
  <c r="G566"/>
  <c r="H566" s="1"/>
  <c r="I566" s="1"/>
  <c r="G567"/>
  <c r="H567" s="1"/>
  <c r="I567" s="1"/>
  <c r="G569"/>
  <c r="H569" s="1"/>
  <c r="G570"/>
  <c r="H570" s="1"/>
  <c r="G571"/>
  <c r="H571" s="1"/>
  <c r="I571" s="1"/>
  <c r="G573"/>
  <c r="H573" s="1"/>
  <c r="G574"/>
  <c r="H574" s="1"/>
  <c r="G576"/>
  <c r="H576" s="1"/>
  <c r="G577"/>
  <c r="H577" s="1"/>
  <c r="G578"/>
  <c r="H578" s="1"/>
  <c r="I578" s="1"/>
  <c r="G550"/>
  <c r="H550" s="1"/>
  <c r="G551"/>
  <c r="H551" s="1"/>
  <c r="G552"/>
  <c r="H552" s="1"/>
  <c r="G553"/>
  <c r="G554"/>
  <c r="H554" s="1"/>
  <c r="G555"/>
  <c r="H555" s="1"/>
  <c r="I555" s="1"/>
  <c r="G557"/>
  <c r="H557" s="1"/>
  <c r="G558"/>
  <c r="H558" s="1"/>
  <c r="I558" s="1"/>
  <c r="G559"/>
  <c r="H559" s="1"/>
  <c r="I559" s="1"/>
  <c r="G561"/>
  <c r="H561" s="1"/>
  <c r="I561" s="1"/>
  <c r="G562"/>
  <c r="H562" s="1"/>
  <c r="I562" s="1"/>
  <c r="G564"/>
  <c r="H564" s="1"/>
  <c r="I564" s="1"/>
  <c r="G530"/>
  <c r="H530" s="1"/>
  <c r="G531"/>
  <c r="H531" s="1"/>
  <c r="G532"/>
  <c r="H532" s="1"/>
  <c r="I532" s="1"/>
  <c r="G533"/>
  <c r="H533" s="1"/>
  <c r="I533" s="1"/>
  <c r="G534"/>
  <c r="H534" s="1"/>
  <c r="I534" s="1"/>
  <c r="G535"/>
  <c r="H535" s="1"/>
  <c r="G536"/>
  <c r="H536" s="1"/>
  <c r="I536" s="1"/>
  <c r="G537"/>
  <c r="H537" s="1"/>
  <c r="I537" s="1"/>
  <c r="G538"/>
  <c r="H538" s="1"/>
  <c r="I538" s="1"/>
  <c r="G539"/>
  <c r="H539" s="1"/>
  <c r="I539" s="1"/>
  <c r="G542"/>
  <c r="H542" s="1"/>
  <c r="I542" s="1"/>
  <c r="G543"/>
  <c r="H543" s="1"/>
  <c r="G544"/>
  <c r="H544" s="1"/>
  <c r="I544" s="1"/>
  <c r="G545"/>
  <c r="H545" s="1"/>
  <c r="G546"/>
  <c r="H546" s="1"/>
  <c r="I546" s="1"/>
  <c r="G547"/>
  <c r="H547" s="1"/>
  <c r="I547" s="1"/>
  <c r="G548"/>
  <c r="H548" s="1"/>
  <c r="I548" s="1"/>
  <c r="G519"/>
  <c r="H519" s="1"/>
  <c r="I519" s="1"/>
  <c r="G520"/>
  <c r="H520" s="1"/>
  <c r="I520" s="1"/>
  <c r="G521"/>
  <c r="H521" s="1"/>
  <c r="G522"/>
  <c r="H522" s="1"/>
  <c r="I522" s="1"/>
  <c r="G523"/>
  <c r="H523" s="1"/>
  <c r="G526"/>
  <c r="H526" s="1"/>
  <c r="G527"/>
  <c r="H527" s="1"/>
  <c r="G528"/>
  <c r="H528" s="1"/>
  <c r="I528" s="1"/>
  <c r="G501"/>
  <c r="H501" s="1"/>
  <c r="I501" s="1"/>
  <c r="G502"/>
  <c r="H502" s="1"/>
  <c r="I502" s="1"/>
  <c r="G503"/>
  <c r="H503" s="1"/>
  <c r="G504"/>
  <c r="H504" s="1"/>
  <c r="I504" s="1"/>
  <c r="G506"/>
  <c r="H506" s="1"/>
  <c r="I506" s="1"/>
  <c r="G507"/>
  <c r="H507" s="1"/>
  <c r="G508"/>
  <c r="H508" s="1"/>
  <c r="G509"/>
  <c r="H509" s="1"/>
  <c r="I509" s="1"/>
  <c r="G510"/>
  <c r="H510" s="1"/>
  <c r="I510" s="1"/>
  <c r="G511"/>
  <c r="H511" s="1"/>
  <c r="I511" s="1"/>
  <c r="G512"/>
  <c r="H512" s="1"/>
  <c r="I512" s="1"/>
  <c r="G515"/>
  <c r="H515" s="1"/>
  <c r="I515" s="1"/>
  <c r="G516"/>
  <c r="H516" s="1"/>
  <c r="I516" s="1"/>
  <c r="G486"/>
  <c r="H486" s="1"/>
  <c r="I486" s="1"/>
  <c r="G487"/>
  <c r="H487" s="1"/>
  <c r="G489"/>
  <c r="H489" s="1"/>
  <c r="I489" s="1"/>
  <c r="G490"/>
  <c r="H490" s="1"/>
  <c r="I490" s="1"/>
  <c r="G491"/>
  <c r="H491" s="1"/>
  <c r="I491" s="1"/>
  <c r="G492"/>
  <c r="H492" s="1"/>
  <c r="G494"/>
  <c r="H494" s="1"/>
  <c r="I494" s="1"/>
  <c r="G495"/>
  <c r="H495" s="1"/>
  <c r="G496"/>
  <c r="H496" s="1"/>
  <c r="G497"/>
  <c r="H497" s="1"/>
  <c r="G498"/>
  <c r="H498" s="1"/>
  <c r="G500"/>
  <c r="H500" s="1"/>
  <c r="I500" s="1"/>
  <c r="G457"/>
  <c r="H457" s="1"/>
  <c r="I457" s="1"/>
  <c r="G458"/>
  <c r="G460"/>
  <c r="H460" s="1"/>
  <c r="G461"/>
  <c r="H461" s="1"/>
  <c r="I461" s="1"/>
  <c r="G462"/>
  <c r="H462" s="1"/>
  <c r="G463"/>
  <c r="H463" s="1"/>
  <c r="G465"/>
  <c r="H465" s="1"/>
  <c r="I465" s="1"/>
  <c r="G466"/>
  <c r="H466" s="1"/>
  <c r="I466" s="1"/>
  <c r="G467"/>
  <c r="H467" s="1"/>
  <c r="I467" s="1"/>
  <c r="G468"/>
  <c r="H468" s="1"/>
  <c r="I468" s="1"/>
  <c r="G469"/>
  <c r="H469" s="1"/>
  <c r="G470"/>
  <c r="H470" s="1"/>
  <c r="I470" s="1"/>
  <c r="G471"/>
  <c r="H471" s="1"/>
  <c r="G472"/>
  <c r="H472" s="1"/>
  <c r="G473"/>
  <c r="H473" s="1"/>
  <c r="I473" s="1"/>
  <c r="G475"/>
  <c r="H475" s="1"/>
  <c r="I475" s="1"/>
  <c r="G478"/>
  <c r="H478" s="1"/>
  <c r="G479"/>
  <c r="H479" s="1"/>
  <c r="I479" s="1"/>
  <c r="G480"/>
  <c r="H480" s="1"/>
  <c r="I480" s="1"/>
  <c r="G481"/>
  <c r="H481" s="1"/>
  <c r="I481" s="1"/>
  <c r="G482"/>
  <c r="H482" s="1"/>
  <c r="G418"/>
  <c r="H418" s="1"/>
  <c r="I418" s="1"/>
  <c r="G419"/>
  <c r="H419" s="1"/>
  <c r="I419" s="1"/>
  <c r="G422"/>
  <c r="H422" s="1"/>
  <c r="G423"/>
  <c r="H423" s="1"/>
  <c r="I423" s="1"/>
  <c r="G425"/>
  <c r="H425" s="1"/>
  <c r="G426"/>
  <c r="H426" s="1"/>
  <c r="G427"/>
  <c r="H427" s="1"/>
  <c r="G429"/>
  <c r="H429" s="1"/>
  <c r="G430"/>
  <c r="H430" s="1"/>
  <c r="I430" s="1"/>
  <c r="G432"/>
  <c r="H432" s="1"/>
  <c r="I432" s="1"/>
  <c r="G433"/>
  <c r="H433" s="1"/>
  <c r="I433" s="1"/>
  <c r="G435"/>
  <c r="H435" s="1"/>
  <c r="I435" s="1"/>
  <c r="G436"/>
  <c r="H436" s="1"/>
  <c r="G438"/>
  <c r="H438" s="1"/>
  <c r="G439"/>
  <c r="H439" s="1"/>
  <c r="G440"/>
  <c r="H440" s="1"/>
  <c r="G442"/>
  <c r="H442" s="1"/>
  <c r="I442" s="1"/>
  <c r="G443"/>
  <c r="H443" s="1"/>
  <c r="I443" s="1"/>
  <c r="G444"/>
  <c r="H444" s="1"/>
  <c r="I444" s="1"/>
  <c r="G446"/>
  <c r="H446" s="1"/>
  <c r="I446" s="1"/>
  <c r="G447"/>
  <c r="H447" s="1"/>
  <c r="I447" s="1"/>
  <c r="G448"/>
  <c r="H448" s="1"/>
  <c r="G449"/>
  <c r="H449" s="1"/>
  <c r="I449" s="1"/>
  <c r="G450"/>
  <c r="H450" s="1"/>
  <c r="I450" s="1"/>
  <c r="G452"/>
  <c r="H452" s="1"/>
  <c r="I452" s="1"/>
  <c r="G453"/>
  <c r="H453" s="1"/>
  <c r="I453" s="1"/>
  <c r="G454"/>
  <c r="H454" s="1"/>
  <c r="G379"/>
  <c r="H379" s="1"/>
  <c r="G380"/>
  <c r="H380" s="1"/>
  <c r="I380" s="1"/>
  <c r="G382"/>
  <c r="H382" s="1"/>
  <c r="G383"/>
  <c r="H383" s="1"/>
  <c r="I383" s="1"/>
  <c r="G384"/>
  <c r="H384" s="1"/>
  <c r="I384" s="1"/>
  <c r="G385"/>
  <c r="H385" s="1"/>
  <c r="G386"/>
  <c r="H386" s="1"/>
  <c r="G387"/>
  <c r="H387" s="1"/>
  <c r="I387" s="1"/>
  <c r="G388"/>
  <c r="H388" s="1"/>
  <c r="I388" s="1"/>
  <c r="G389"/>
  <c r="G392"/>
  <c r="H392" s="1"/>
  <c r="I392" s="1"/>
  <c r="G393"/>
  <c r="H393" s="1"/>
  <c r="I393" s="1"/>
  <c r="G394"/>
  <c r="H394" s="1"/>
  <c r="I394" s="1"/>
  <c r="G395"/>
  <c r="H395" s="1"/>
  <c r="I395" s="1"/>
  <c r="G396"/>
  <c r="H396" s="1"/>
  <c r="I396" s="1"/>
  <c r="G397"/>
  <c r="G398"/>
  <c r="H398" s="1"/>
  <c r="G400"/>
  <c r="H400" s="1"/>
  <c r="G401"/>
  <c r="H401" s="1"/>
  <c r="G402"/>
  <c r="H402" s="1"/>
  <c r="G403"/>
  <c r="H403" s="1"/>
  <c r="I403" s="1"/>
  <c r="G404"/>
  <c r="H404" s="1"/>
  <c r="G406"/>
  <c r="G407"/>
  <c r="G408"/>
  <c r="H408" s="1"/>
  <c r="I408" s="1"/>
  <c r="G409"/>
  <c r="H409" s="1"/>
  <c r="I409" s="1"/>
  <c r="G410"/>
  <c r="H410" s="1"/>
  <c r="I410" s="1"/>
  <c r="G411"/>
  <c r="H411" s="1"/>
  <c r="I411" s="1"/>
  <c r="G412"/>
  <c r="H412" s="1"/>
  <c r="I412" s="1"/>
  <c r="G413"/>
  <c r="H413" s="1"/>
  <c r="I413" s="1"/>
  <c r="G415"/>
  <c r="G416"/>
  <c r="G344"/>
  <c r="H344" s="1"/>
  <c r="I344" s="1"/>
  <c r="G346"/>
  <c r="H346" s="1"/>
  <c r="I346" s="1"/>
  <c r="G347"/>
  <c r="H347" s="1"/>
  <c r="G348"/>
  <c r="H348" s="1"/>
  <c r="I348" s="1"/>
  <c r="G349"/>
  <c r="H349" s="1"/>
  <c r="G350"/>
  <c r="H350" s="1"/>
  <c r="G351"/>
  <c r="H351" s="1"/>
  <c r="I351" s="1"/>
  <c r="G352"/>
  <c r="H352" s="1"/>
  <c r="I352" s="1"/>
  <c r="G353"/>
  <c r="H353" s="1"/>
  <c r="G356"/>
  <c r="H356" s="1"/>
  <c r="I356" s="1"/>
  <c r="G357"/>
  <c r="H357" s="1"/>
  <c r="I357" s="1"/>
  <c r="G358"/>
  <c r="H358" s="1"/>
  <c r="I358" s="1"/>
  <c r="G359"/>
  <c r="H359" s="1"/>
  <c r="G361"/>
  <c r="H361" s="1"/>
  <c r="G362"/>
  <c r="H362" s="1"/>
  <c r="G363"/>
  <c r="H363" s="1"/>
  <c r="G364"/>
  <c r="H364" s="1"/>
  <c r="G366"/>
  <c r="H366" s="1"/>
  <c r="I366" s="1"/>
  <c r="G367"/>
  <c r="H367" s="1"/>
  <c r="G368"/>
  <c r="H368" s="1"/>
  <c r="I368" s="1"/>
  <c r="G369"/>
  <c r="H369" s="1"/>
  <c r="I369" s="1"/>
  <c r="G371"/>
  <c r="H371" s="1"/>
  <c r="I371" s="1"/>
  <c r="G372"/>
  <c r="G373"/>
  <c r="H373" s="1"/>
  <c r="G374"/>
  <c r="H374" s="1"/>
  <c r="G375"/>
  <c r="H375" s="1"/>
  <c r="I375" s="1"/>
  <c r="G376"/>
  <c r="H376" s="1"/>
  <c r="G377"/>
  <c r="H377" s="1"/>
  <c r="G378"/>
  <c r="H378" s="1"/>
  <c r="I378" s="1"/>
  <c r="G310"/>
  <c r="H310" s="1"/>
  <c r="G311"/>
  <c r="H311" s="1"/>
  <c r="G312"/>
  <c r="H312" s="1"/>
  <c r="G313"/>
  <c r="H313" s="1"/>
  <c r="G314"/>
  <c r="H314" s="1"/>
  <c r="I314" s="1"/>
  <c r="G315"/>
  <c r="H315" s="1"/>
  <c r="I315" s="1"/>
  <c r="G316"/>
  <c r="H316" s="1"/>
  <c r="G318"/>
  <c r="H318" s="1"/>
  <c r="G319"/>
  <c r="H319" s="1"/>
  <c r="G320"/>
  <c r="H320" s="1"/>
  <c r="G321"/>
  <c r="H321" s="1"/>
  <c r="G322"/>
  <c r="H322" s="1"/>
  <c r="G323"/>
  <c r="H323" s="1"/>
  <c r="G324"/>
  <c r="H324" s="1"/>
  <c r="G325"/>
  <c r="H325" s="1"/>
  <c r="I325" s="1"/>
  <c r="G326"/>
  <c r="H326" s="1"/>
  <c r="G327"/>
  <c r="H327" s="1"/>
  <c r="I327" s="1"/>
  <c r="G329"/>
  <c r="H329" s="1"/>
  <c r="G330"/>
  <c r="H330" s="1"/>
  <c r="I330" s="1"/>
  <c r="G332"/>
  <c r="H332" s="1"/>
  <c r="G333"/>
  <c r="H333" s="1"/>
  <c r="G334"/>
  <c r="H334" s="1"/>
  <c r="I334" s="1"/>
  <c r="G335"/>
  <c r="H335" s="1"/>
  <c r="G337"/>
  <c r="H337" s="1"/>
  <c r="I337" s="1"/>
  <c r="G338"/>
  <c r="H338" s="1"/>
  <c r="G339"/>
  <c r="H339" s="1"/>
  <c r="I339" s="1"/>
  <c r="G340"/>
  <c r="H340" s="1"/>
  <c r="I340" s="1"/>
  <c r="G342"/>
  <c r="H342" s="1"/>
  <c r="G343"/>
  <c r="H343" s="1"/>
  <c r="G257"/>
  <c r="H257" s="1"/>
  <c r="I257" s="1"/>
  <c r="G258"/>
  <c r="G259"/>
  <c r="H259" s="1"/>
  <c r="I259" s="1"/>
  <c r="G260"/>
  <c r="G261"/>
  <c r="H261" s="1"/>
  <c r="G262"/>
  <c r="H262" s="1"/>
  <c r="I262" s="1"/>
  <c r="G263"/>
  <c r="H263" s="1"/>
  <c r="G264"/>
  <c r="H264" s="1"/>
  <c r="G265"/>
  <c r="H265" s="1"/>
  <c r="G266"/>
  <c r="H266" s="1"/>
  <c r="G267"/>
  <c r="H267" s="1"/>
  <c r="I267" s="1"/>
  <c r="G268"/>
  <c r="H268" s="1"/>
  <c r="I268" s="1"/>
  <c r="G269"/>
  <c r="H269" s="1"/>
  <c r="I269" s="1"/>
  <c r="G270"/>
  <c r="H270" s="1"/>
  <c r="G271"/>
  <c r="H271" s="1"/>
  <c r="I271" s="1"/>
  <c r="G272"/>
  <c r="H272" s="1"/>
  <c r="G273"/>
  <c r="H273" s="1"/>
  <c r="I273" s="1"/>
  <c r="G274"/>
  <c r="H274" s="1"/>
  <c r="I274" s="1"/>
  <c r="G275"/>
  <c r="H275" s="1"/>
  <c r="I275" s="1"/>
  <c r="G276"/>
  <c r="H276" s="1"/>
  <c r="G277"/>
  <c r="H277" s="1"/>
  <c r="G278"/>
  <c r="H278" s="1"/>
  <c r="G279"/>
  <c r="H279" s="1"/>
  <c r="G280"/>
  <c r="H280" s="1"/>
  <c r="I280" s="1"/>
  <c r="G281"/>
  <c r="H281" s="1"/>
  <c r="G282"/>
  <c r="H282" s="1"/>
  <c r="G283"/>
  <c r="H283" s="1"/>
  <c r="G284"/>
  <c r="H284" s="1"/>
  <c r="I284" s="1"/>
  <c r="G285"/>
  <c r="H285" s="1"/>
  <c r="G287"/>
  <c r="H287" s="1"/>
  <c r="I287" s="1"/>
  <c r="G288"/>
  <c r="H288" s="1"/>
  <c r="G289"/>
  <c r="H289" s="1"/>
  <c r="G290"/>
  <c r="H290" s="1"/>
  <c r="G291"/>
  <c r="H291" s="1"/>
  <c r="I291" s="1"/>
  <c r="G293"/>
  <c r="H293" s="1"/>
  <c r="G294"/>
  <c r="H294" s="1"/>
  <c r="G295"/>
  <c r="H295" s="1"/>
  <c r="G296"/>
  <c r="H296" s="1"/>
  <c r="G299"/>
  <c r="H299" s="1"/>
  <c r="G300"/>
  <c r="H300" s="1"/>
  <c r="I300" s="1"/>
  <c r="G301"/>
  <c r="H301" s="1"/>
  <c r="I301" s="1"/>
  <c r="G302"/>
  <c r="H302" s="1"/>
  <c r="I302" s="1"/>
  <c r="G303"/>
  <c r="H303" s="1"/>
  <c r="I303" s="1"/>
  <c r="G305"/>
  <c r="H305" s="1"/>
  <c r="I305" s="1"/>
  <c r="G306"/>
  <c r="H306" s="1"/>
  <c r="G307"/>
  <c r="H307" s="1"/>
  <c r="G308"/>
  <c r="H308" s="1"/>
  <c r="G237"/>
  <c r="H237" s="1"/>
  <c r="I237" s="1"/>
  <c r="G238"/>
  <c r="H238" s="1"/>
  <c r="G239"/>
  <c r="H239" s="1"/>
  <c r="I239" s="1"/>
  <c r="G240"/>
  <c r="H240" s="1"/>
  <c r="G241"/>
  <c r="H241" s="1"/>
  <c r="G244"/>
  <c r="G247"/>
  <c r="H247" s="1"/>
  <c r="G248"/>
  <c r="H248" s="1"/>
  <c r="G249"/>
  <c r="H249" s="1"/>
  <c r="G250"/>
  <c r="H250" s="1"/>
  <c r="G252"/>
  <c r="H252" s="1"/>
  <c r="I252" s="1"/>
  <c r="G253"/>
  <c r="H253" s="1"/>
  <c r="G254"/>
  <c r="H254" s="1"/>
  <c r="I254" s="1"/>
  <c r="G255"/>
  <c r="H255" s="1"/>
  <c r="G256"/>
  <c r="H256" s="1"/>
  <c r="G218"/>
  <c r="H218" s="1"/>
  <c r="G219"/>
  <c r="H219" s="1"/>
  <c r="G220"/>
  <c r="H220" s="1"/>
  <c r="I220" s="1"/>
  <c r="G221"/>
  <c r="H221" s="1"/>
  <c r="I221" s="1"/>
  <c r="G222"/>
  <c r="H222" s="1"/>
  <c r="I222" s="1"/>
  <c r="G223"/>
  <c r="H223" s="1"/>
  <c r="G224"/>
  <c r="H224" s="1"/>
  <c r="I224" s="1"/>
  <c r="G225"/>
  <c r="H225" s="1"/>
  <c r="I225" s="1"/>
  <c r="G226"/>
  <c r="H226" s="1"/>
  <c r="I226" s="1"/>
  <c r="G227"/>
  <c r="H227" s="1"/>
  <c r="I227" s="1"/>
  <c r="G228"/>
  <c r="H228" s="1"/>
  <c r="I228" s="1"/>
  <c r="G229"/>
  <c r="H229" s="1"/>
  <c r="I229" s="1"/>
  <c r="G230"/>
  <c r="H230" s="1"/>
  <c r="G231"/>
  <c r="H231" s="1"/>
  <c r="I231" s="1"/>
  <c r="G232"/>
  <c r="H232" s="1"/>
  <c r="I232" s="1"/>
  <c r="G233"/>
  <c r="H233" s="1"/>
  <c r="I233" s="1"/>
  <c r="G234"/>
  <c r="H234" s="1"/>
  <c r="I234" s="1"/>
  <c r="G235"/>
  <c r="H235" s="1"/>
  <c r="G236"/>
  <c r="H236" s="1"/>
  <c r="I236" s="1"/>
  <c r="G197"/>
  <c r="H197" s="1"/>
  <c r="I197" s="1"/>
  <c r="G198"/>
  <c r="H198" s="1"/>
  <c r="I198" s="1"/>
  <c r="G199"/>
  <c r="H199" s="1"/>
  <c r="I199" s="1"/>
  <c r="G202"/>
  <c r="H202" s="1"/>
  <c r="G203"/>
  <c r="H203" s="1"/>
  <c r="I203" s="1"/>
  <c r="G204"/>
  <c r="H204" s="1"/>
  <c r="I204" s="1"/>
  <c r="G205"/>
  <c r="H205" s="1"/>
  <c r="I205" s="1"/>
  <c r="G206"/>
  <c r="H206" s="1"/>
  <c r="I206" s="1"/>
  <c r="G207"/>
  <c r="H207" s="1"/>
  <c r="I207" s="1"/>
  <c r="G208"/>
  <c r="H208" s="1"/>
  <c r="I208" s="1"/>
  <c r="G210"/>
  <c r="H210" s="1"/>
  <c r="I210" s="1"/>
  <c r="G211"/>
  <c r="H211" s="1"/>
  <c r="I211" s="1"/>
  <c r="G213"/>
  <c r="H213" s="1"/>
  <c r="G214"/>
  <c r="H214" s="1"/>
  <c r="I214" s="1"/>
  <c r="G215"/>
  <c r="H215" s="1"/>
  <c r="I215" s="1"/>
  <c r="G216"/>
  <c r="H216" s="1"/>
  <c r="I216" s="1"/>
  <c r="G161"/>
  <c r="H161" s="1"/>
  <c r="G162"/>
  <c r="H162" s="1"/>
  <c r="I162" s="1"/>
  <c r="G163"/>
  <c r="H163" s="1"/>
  <c r="I163" s="1"/>
  <c r="G164"/>
  <c r="H164" s="1"/>
  <c r="I164" s="1"/>
  <c r="G165"/>
  <c r="H165" s="1"/>
  <c r="G166"/>
  <c r="H166" s="1"/>
  <c r="G167"/>
  <c r="H167" s="1"/>
  <c r="I167" s="1"/>
  <c r="G170"/>
  <c r="H170" s="1"/>
  <c r="I170" s="1"/>
  <c r="G171"/>
  <c r="H171" s="1"/>
  <c r="G172"/>
  <c r="H172" s="1"/>
  <c r="I172" s="1"/>
  <c r="G174"/>
  <c r="H174" s="1"/>
  <c r="G175"/>
  <c r="H175" s="1"/>
  <c r="I175" s="1"/>
  <c r="G177"/>
  <c r="H177" s="1"/>
  <c r="I177" s="1"/>
  <c r="G178"/>
  <c r="H178" s="1"/>
  <c r="G179"/>
  <c r="H179" s="1"/>
  <c r="I179" s="1"/>
  <c r="G180"/>
  <c r="H180" s="1"/>
  <c r="G181"/>
  <c r="H181" s="1"/>
  <c r="G182"/>
  <c r="H182" s="1"/>
  <c r="G185"/>
  <c r="H185" s="1"/>
  <c r="I185" s="1"/>
  <c r="G186"/>
  <c r="H186" s="1"/>
  <c r="I186" s="1"/>
  <c r="G188"/>
  <c r="H188" s="1"/>
  <c r="G189"/>
  <c r="H189" s="1"/>
  <c r="G190"/>
  <c r="H190" s="1"/>
  <c r="I190" s="1"/>
  <c r="G191"/>
  <c r="H191" s="1"/>
  <c r="I191" s="1"/>
  <c r="G192"/>
  <c r="H192" s="1"/>
  <c r="G194"/>
  <c r="H194" s="1"/>
  <c r="I194" s="1"/>
  <c r="G195"/>
  <c r="H195" s="1"/>
  <c r="I195" s="1"/>
  <c r="G142"/>
  <c r="H142" s="1"/>
  <c r="G143"/>
  <c r="H143" s="1"/>
  <c r="I143" s="1"/>
  <c r="G144"/>
  <c r="H144" s="1"/>
  <c r="I144" s="1"/>
  <c r="G145"/>
  <c r="H145" s="1"/>
  <c r="G146"/>
  <c r="H146" s="1"/>
  <c r="I146" s="1"/>
  <c r="G147"/>
  <c r="H147" s="1"/>
  <c r="I147" s="1"/>
  <c r="G148"/>
  <c r="H148" s="1"/>
  <c r="G149"/>
  <c r="H149" s="1"/>
  <c r="G151"/>
  <c r="H151" s="1"/>
  <c r="I151" s="1"/>
  <c r="G152"/>
  <c r="H152" s="1"/>
  <c r="I152" s="1"/>
  <c r="G154"/>
  <c r="H154" s="1"/>
  <c r="I154" s="1"/>
  <c r="G155"/>
  <c r="H155" s="1"/>
  <c r="I155" s="1"/>
  <c r="G156"/>
  <c r="H156" s="1"/>
  <c r="I156" s="1"/>
  <c r="G157"/>
  <c r="H157" s="1"/>
  <c r="I157" s="1"/>
  <c r="G158"/>
  <c r="H158" s="1"/>
  <c r="I158" s="1"/>
  <c r="G159"/>
  <c r="H159" s="1"/>
  <c r="G120"/>
  <c r="H120" s="1"/>
  <c r="I120" s="1"/>
  <c r="G121"/>
  <c r="H121" s="1"/>
  <c r="G122"/>
  <c r="H122" s="1"/>
  <c r="G123"/>
  <c r="H123" s="1"/>
  <c r="G124"/>
  <c r="H124" s="1"/>
  <c r="G125"/>
  <c r="H125" s="1"/>
  <c r="G126"/>
  <c r="H126" s="1"/>
  <c r="G127"/>
  <c r="H127" s="1"/>
  <c r="G128"/>
  <c r="H128" s="1"/>
  <c r="I128" s="1"/>
  <c r="G129"/>
  <c r="H129" s="1"/>
  <c r="G130"/>
  <c r="H130" s="1"/>
  <c r="I130" s="1"/>
  <c r="G131"/>
  <c r="H131" s="1"/>
  <c r="I131" s="1"/>
  <c r="G134"/>
  <c r="H134" s="1"/>
  <c r="I134" s="1"/>
  <c r="G135"/>
  <c r="H135" s="1"/>
  <c r="I135" s="1"/>
  <c r="G136"/>
  <c r="H136" s="1"/>
  <c r="I136" s="1"/>
  <c r="G137"/>
  <c r="H137" s="1"/>
  <c r="G138"/>
  <c r="H138" s="1"/>
  <c r="G140"/>
  <c r="H140" s="1"/>
  <c r="I140" s="1"/>
  <c r="G141"/>
  <c r="H141" s="1"/>
  <c r="I141" s="1"/>
  <c r="G91"/>
  <c r="H91" s="1"/>
  <c r="I91" s="1"/>
  <c r="G93"/>
  <c r="H93" s="1"/>
  <c r="I93" s="1"/>
  <c r="G94"/>
  <c r="H94" s="1"/>
  <c r="I94" s="1"/>
  <c r="G95"/>
  <c r="H95" s="1"/>
  <c r="I95" s="1"/>
  <c r="G97"/>
  <c r="H97" s="1"/>
  <c r="G98"/>
  <c r="H98" s="1"/>
  <c r="I98" s="1"/>
  <c r="G99"/>
  <c r="H99" s="1"/>
  <c r="I99" s="1"/>
  <c r="G101"/>
  <c r="H101" s="1"/>
  <c r="G102"/>
  <c r="H102" s="1"/>
  <c r="G104"/>
  <c r="H104" s="1"/>
  <c r="G105"/>
  <c r="H105" s="1"/>
  <c r="I105" s="1"/>
  <c r="G107"/>
  <c r="H107" s="1"/>
  <c r="I107" s="1"/>
  <c r="G108"/>
  <c r="H108" s="1"/>
  <c r="I108" s="1"/>
  <c r="G109"/>
  <c r="H109" s="1"/>
  <c r="G110"/>
  <c r="H110" s="1"/>
  <c r="G111"/>
  <c r="H111" s="1"/>
  <c r="G113"/>
  <c r="H113" s="1"/>
  <c r="I113" s="1"/>
  <c r="G114"/>
  <c r="H114" s="1"/>
  <c r="G115"/>
  <c r="H115" s="1"/>
  <c r="I115" s="1"/>
  <c r="G116"/>
  <c r="H116" s="1"/>
  <c r="G117"/>
  <c r="H117" s="1"/>
  <c r="G118"/>
  <c r="H118" s="1"/>
  <c r="G65"/>
  <c r="H65" s="1"/>
  <c r="I65" s="1"/>
  <c r="G67"/>
  <c r="H67" s="1"/>
  <c r="G68"/>
  <c r="H68" s="1"/>
  <c r="I68" s="1"/>
  <c r="G69"/>
  <c r="H69" s="1"/>
  <c r="I69" s="1"/>
  <c r="G70"/>
  <c r="H70" s="1"/>
  <c r="I70" s="1"/>
  <c r="G71"/>
  <c r="H71" s="1"/>
  <c r="I71" s="1"/>
  <c r="G72"/>
  <c r="H72" s="1"/>
  <c r="G73"/>
  <c r="H73" s="1"/>
  <c r="I73" s="1"/>
  <c r="G74"/>
  <c r="H74" s="1"/>
  <c r="G76"/>
  <c r="H76" s="1"/>
  <c r="G77"/>
  <c r="H77" s="1"/>
  <c r="G78"/>
  <c r="H78" s="1"/>
  <c r="G79"/>
  <c r="H79" s="1"/>
  <c r="G83"/>
  <c r="H83" s="1"/>
  <c r="I83" s="1"/>
  <c r="G84"/>
  <c r="H84" s="1"/>
  <c r="I84" s="1"/>
  <c r="G85"/>
  <c r="H85" s="1"/>
  <c r="I85" s="1"/>
  <c r="G86"/>
  <c r="H86" s="1"/>
  <c r="G88"/>
  <c r="H88" s="1"/>
  <c r="I88" s="1"/>
  <c r="G89"/>
  <c r="H89" s="1"/>
  <c r="I89" s="1"/>
  <c r="G90"/>
  <c r="H90" s="1"/>
  <c r="I90" s="1"/>
  <c r="G51"/>
  <c r="H51" s="1"/>
  <c r="I51" s="1"/>
  <c r="G52"/>
  <c r="H52" s="1"/>
  <c r="I52" s="1"/>
  <c r="G53"/>
  <c r="H53" s="1"/>
  <c r="I53" s="1"/>
  <c r="G54"/>
  <c r="H54" s="1"/>
  <c r="G55"/>
  <c r="H55" s="1"/>
  <c r="G56"/>
  <c r="H56" s="1"/>
  <c r="I56" s="1"/>
  <c r="G57"/>
  <c r="H57" s="1"/>
  <c r="I57" s="1"/>
  <c r="G58"/>
  <c r="H58" s="1"/>
  <c r="I58" s="1"/>
  <c r="G59"/>
  <c r="H59" s="1"/>
  <c r="G60"/>
  <c r="H60" s="1"/>
  <c r="I60" s="1"/>
  <c r="G62"/>
  <c r="H62" s="1"/>
  <c r="I62" s="1"/>
  <c r="G63"/>
  <c r="H63" s="1"/>
  <c r="I63" s="1"/>
  <c r="G30"/>
  <c r="H30" s="1"/>
  <c r="G31"/>
  <c r="H31" s="1"/>
  <c r="I31" s="1"/>
  <c r="G32"/>
  <c r="H32" s="1"/>
  <c r="I32" s="1"/>
  <c r="G33"/>
  <c r="H33" s="1"/>
  <c r="G35"/>
  <c r="H35" s="1"/>
  <c r="I35" s="1"/>
  <c r="G36"/>
  <c r="H36" s="1"/>
  <c r="I36" s="1"/>
  <c r="G37"/>
  <c r="H37" s="1"/>
  <c r="I37" s="1"/>
  <c r="G38"/>
  <c r="H38" s="1"/>
  <c r="I38" s="1"/>
  <c r="G40"/>
  <c r="H40" s="1"/>
  <c r="G41"/>
  <c r="H41" s="1"/>
  <c r="I41" s="1"/>
  <c r="G42"/>
  <c r="H42" s="1"/>
  <c r="G43"/>
  <c r="H43" s="1"/>
  <c r="G45"/>
  <c r="H45" s="1"/>
  <c r="G46"/>
  <c r="H46" s="1"/>
  <c r="I46" s="1"/>
  <c r="G47"/>
  <c r="H47" s="1"/>
  <c r="I47" s="1"/>
  <c r="G48"/>
  <c r="H48" s="1"/>
  <c r="I48" s="1"/>
  <c r="G49"/>
  <c r="H49" s="1"/>
  <c r="I49" s="1"/>
  <c r="G17"/>
  <c r="H17" s="1"/>
  <c r="G18"/>
  <c r="H18" s="1"/>
  <c r="I18" s="1"/>
  <c r="G19"/>
  <c r="H19" s="1"/>
  <c r="I19" s="1"/>
  <c r="G20"/>
  <c r="H20" s="1"/>
  <c r="G21"/>
  <c r="H21" s="1"/>
  <c r="I21" s="1"/>
  <c r="G23"/>
  <c r="H23" s="1"/>
  <c r="I23" s="1"/>
  <c r="G24"/>
  <c r="H24" s="1"/>
  <c r="G25"/>
  <c r="H25" s="1"/>
  <c r="G26"/>
  <c r="H26" s="1"/>
  <c r="G27"/>
  <c r="H27" s="1"/>
  <c r="I27" s="1"/>
  <c r="G28"/>
  <c r="H28" s="1"/>
  <c r="G16"/>
  <c r="H16" s="1"/>
  <c r="G12"/>
  <c r="H12" s="1"/>
  <c r="I12" s="1"/>
  <c r="G13"/>
  <c r="H13" s="1"/>
  <c r="I13" s="1"/>
  <c r="G14"/>
  <c r="H14" s="1"/>
  <c r="G11"/>
  <c r="H11" s="1"/>
  <c r="G9"/>
  <c r="H9" s="1"/>
  <c r="B690"/>
  <c r="B11"/>
  <c r="B12" s="1"/>
  <c r="B14" s="1"/>
  <c r="B16" s="1"/>
  <c r="B17" s="1"/>
  <c r="B18" s="1"/>
  <c r="B19" s="1"/>
  <c r="B20" s="1"/>
  <c r="B21" s="1"/>
  <c r="B23" s="1"/>
  <c r="B24" s="1"/>
  <c r="B25" s="1"/>
  <c r="B26" s="1"/>
  <c r="B27" s="1"/>
  <c r="B28" s="1"/>
  <c r="B30" s="1"/>
  <c r="B31" s="1"/>
  <c r="B32" s="1"/>
  <c r="B33" s="1"/>
  <c r="B35" s="1"/>
  <c r="B36" s="1"/>
  <c r="B37" s="1"/>
  <c r="B38" s="1"/>
  <c r="B40" s="1"/>
  <c r="B41" s="1"/>
  <c r="B42" s="1"/>
  <c r="B43" s="1"/>
  <c r="B45" s="1"/>
  <c r="B46" s="1"/>
  <c r="B47" s="1"/>
  <c r="B48" s="1"/>
  <c r="B49" s="1"/>
  <c r="B51" s="1"/>
  <c r="B52" s="1"/>
  <c r="B53" s="1"/>
  <c r="B54" s="1"/>
  <c r="B55" s="1"/>
  <c r="B56" s="1"/>
  <c r="B57" s="1"/>
  <c r="B58" s="1"/>
  <c r="B59" s="1"/>
  <c r="B60" s="1"/>
  <c r="B62" s="1"/>
  <c r="B63" s="1"/>
  <c r="B65" s="1"/>
  <c r="B67" s="1"/>
  <c r="B68" s="1"/>
  <c r="B69" s="1"/>
  <c r="B70" s="1"/>
  <c r="B71" s="1"/>
  <c r="B72" s="1"/>
  <c r="B73" s="1"/>
  <c r="B74" s="1"/>
  <c r="B76" s="1"/>
  <c r="B77" s="1"/>
  <c r="B78" s="1"/>
  <c r="B79" s="1"/>
  <c r="B83" s="1"/>
  <c r="B84" s="1"/>
  <c r="B85" s="1"/>
  <c r="B86" s="1"/>
  <c r="B88" s="1"/>
  <c r="B89" s="1"/>
  <c r="B90" s="1"/>
  <c r="B91" s="1"/>
  <c r="B93" s="1"/>
  <c r="B94" s="1"/>
  <c r="B95" s="1"/>
  <c r="B97" s="1"/>
  <c r="B98" s="1"/>
  <c r="B99" s="1"/>
  <c r="B101" s="1"/>
  <c r="B102" s="1"/>
  <c r="B104" s="1"/>
  <c r="B105" s="1"/>
  <c r="B107" s="1"/>
  <c r="B108" s="1"/>
  <c r="B109" s="1"/>
  <c r="B110" s="1"/>
  <c r="B111" s="1"/>
  <c r="B113" s="1"/>
  <c r="B114" s="1"/>
  <c r="B115" s="1"/>
  <c r="B116" s="1"/>
  <c r="B117" s="1"/>
  <c r="B118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4" s="1"/>
  <c r="B135" s="1"/>
  <c r="B136" s="1"/>
  <c r="B137" s="1"/>
  <c r="B138" s="1"/>
  <c r="B140" s="1"/>
  <c r="B141" s="1"/>
  <c r="B142" s="1"/>
  <c r="B143" s="1"/>
  <c r="B144" s="1"/>
  <c r="B145" s="1"/>
  <c r="B146" s="1"/>
  <c r="B147" s="1"/>
  <c r="B148" s="1"/>
  <c r="B149" s="1"/>
  <c r="B151" s="1"/>
  <c r="B152" s="1"/>
  <c r="B154" s="1"/>
  <c r="B155" s="1"/>
  <c r="B156" s="1"/>
  <c r="B157" s="1"/>
  <c r="B161"/>
  <c r="B162" s="1"/>
  <c r="B163" s="1"/>
  <c r="B164" s="1"/>
  <c r="B166" s="1"/>
  <c r="B167" s="1"/>
  <c r="B170" s="1"/>
  <c r="B171" s="1"/>
  <c r="B172" s="1"/>
  <c r="B174" s="1"/>
  <c r="B175" s="1"/>
  <c r="B177" s="1"/>
  <c r="B178" s="1"/>
  <c r="B179" s="1"/>
  <c r="B180" s="1"/>
  <c r="B181" s="1"/>
  <c r="B182" s="1"/>
  <c r="B185" s="1"/>
  <c r="B186" s="1"/>
  <c r="B188" s="1"/>
  <c r="B189" s="1"/>
  <c r="B190" s="1"/>
  <c r="B191" s="1"/>
  <c r="B192" s="1"/>
  <c r="B194" s="1"/>
  <c r="B195" s="1"/>
  <c r="B197" s="1"/>
  <c r="B198" s="1"/>
  <c r="B202" s="1"/>
  <c r="B203" s="1"/>
  <c r="B205" s="1"/>
  <c r="B207" s="1"/>
  <c r="B210" s="1"/>
  <c r="B211" s="1"/>
  <c r="B213" s="1"/>
  <c r="B214" s="1"/>
  <c r="B215" s="1"/>
  <c r="B218" s="1"/>
  <c r="B219" s="1"/>
  <c r="B221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8"/>
  <c r="B249" s="1"/>
  <c r="B250" s="1"/>
  <c r="B251" s="1"/>
  <c r="B252" s="1"/>
  <c r="B253" s="1"/>
  <c r="B255" s="1"/>
  <c r="B256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7" s="1"/>
  <c r="B288" s="1"/>
  <c r="B289" s="1"/>
  <c r="B290" s="1"/>
  <c r="B291" s="1"/>
  <c r="B294"/>
  <c r="B295" s="1"/>
  <c r="B296" s="1"/>
  <c r="B300"/>
  <c r="B301" s="1"/>
  <c r="B302" s="1"/>
  <c r="B303" s="1"/>
  <c r="B306"/>
  <c r="B307" s="1"/>
  <c r="B308" s="1"/>
  <c r="B309" s="1"/>
  <c r="B310" s="1"/>
  <c r="B311" s="1"/>
  <c r="B312" s="1"/>
  <c r="B313" s="1"/>
  <c r="B314" s="1"/>
  <c r="B315" s="1"/>
  <c r="B316" s="1"/>
  <c r="B318" s="1"/>
  <c r="B319" s="1"/>
  <c r="B320" s="1"/>
  <c r="B321" s="1"/>
  <c r="B322" s="1"/>
  <c r="B323" s="1"/>
  <c r="B324" s="1"/>
  <c r="B325" s="1"/>
  <c r="B326" s="1"/>
  <c r="B327" s="1"/>
  <c r="B333"/>
  <c r="B334" s="1"/>
  <c r="B335" s="1"/>
  <c r="B338"/>
  <c r="B339" s="1"/>
  <c r="B340" s="1"/>
  <c r="B341" s="1"/>
  <c r="B342" s="1"/>
  <c r="B343" s="1"/>
  <c r="B344" s="1"/>
  <c r="B347"/>
  <c r="B348" s="1"/>
  <c r="B349" s="1"/>
  <c r="B350" s="1"/>
  <c r="B351" s="1"/>
  <c r="B352" s="1"/>
  <c r="B353" s="1"/>
  <c r="B357"/>
  <c r="B358" s="1"/>
  <c r="B359" s="1"/>
  <c r="B362"/>
  <c r="B363" s="1"/>
  <c r="B364" s="1"/>
  <c r="B367"/>
  <c r="B368" s="1"/>
  <c r="B369" s="1"/>
  <c r="B372"/>
  <c r="B373" s="1"/>
  <c r="B374" s="1"/>
  <c r="B375" s="1"/>
  <c r="B376" s="1"/>
  <c r="B377" s="1"/>
  <c r="B378" s="1"/>
  <c r="B379" s="1"/>
  <c r="B380" s="1"/>
  <c r="B383"/>
  <c r="B384" s="1"/>
  <c r="B385" s="1"/>
  <c r="B386" s="1"/>
  <c r="B387" s="1"/>
  <c r="B388" s="1"/>
  <c r="B389" s="1"/>
  <c r="B392"/>
  <c r="B393" s="1"/>
  <c r="B394" s="1"/>
  <c r="B395" s="1"/>
  <c r="B396" s="1"/>
  <c r="B397" s="1"/>
  <c r="B398" s="1"/>
  <c r="B401"/>
  <c r="B402" s="1"/>
  <c r="B403" s="1"/>
  <c r="B404" s="1"/>
  <c r="B407"/>
  <c r="B408" s="1"/>
  <c r="B409" s="1"/>
  <c r="B410" s="1"/>
  <c r="B411" s="1"/>
  <c r="B426"/>
  <c r="B427" s="1"/>
  <c r="B439"/>
  <c r="B440" s="1"/>
  <c r="B443"/>
  <c r="B444" s="1"/>
  <c r="B447"/>
  <c r="B448" s="1"/>
  <c r="B449" s="1"/>
  <c r="B450" s="1"/>
  <c r="B453"/>
  <c r="B454" s="1"/>
  <c r="B461"/>
  <c r="B462" s="1"/>
  <c r="B463" s="1"/>
  <c r="B465" s="1"/>
  <c r="B466" s="1"/>
  <c r="B467" s="1"/>
  <c r="B468" s="1"/>
  <c r="B469" s="1"/>
  <c r="B470" s="1"/>
  <c r="B471" s="1"/>
  <c r="B472" s="1"/>
  <c r="B473" s="1"/>
  <c r="B479"/>
  <c r="B480" s="1"/>
  <c r="B481" s="1"/>
  <c r="B482" s="1"/>
  <c r="B487"/>
  <c r="B488" s="1"/>
  <c r="B489" s="1"/>
  <c r="B490" s="1"/>
  <c r="B492" s="1"/>
  <c r="B495"/>
  <c r="B496" s="1"/>
  <c r="B497" s="1"/>
  <c r="B498" s="1"/>
  <c r="B502"/>
  <c r="B503" s="1"/>
  <c r="B504" s="1"/>
  <c r="B507"/>
  <c r="B508" s="1"/>
  <c r="B509" s="1"/>
  <c r="B510" s="1"/>
  <c r="B511" s="1"/>
  <c r="B512" s="1"/>
  <c r="B516"/>
  <c r="B522"/>
  <c r="B523" s="1"/>
  <c r="B527"/>
  <c r="B528" s="1"/>
  <c r="B543"/>
  <c r="B544" s="1"/>
  <c r="B545" s="1"/>
  <c r="B546" s="1"/>
  <c r="B547" s="1"/>
  <c r="B548" s="1"/>
  <c r="B551"/>
  <c r="B552" s="1"/>
  <c r="B558"/>
  <c r="B559" s="1"/>
  <c r="B562"/>
  <c r="B565"/>
  <c r="B566" s="1"/>
  <c r="B567" s="1"/>
  <c r="B570"/>
  <c r="B571" s="1"/>
  <c r="B574"/>
  <c r="B577"/>
  <c r="B578" s="1"/>
  <c r="B579" s="1"/>
  <c r="B580" s="1"/>
  <c r="B581" s="1"/>
  <c r="B582" s="1"/>
  <c r="B583" s="1"/>
  <c r="B584" s="1"/>
  <c r="B585" s="1"/>
  <c r="B586" s="1"/>
  <c r="B587" s="1"/>
  <c r="B588" s="1"/>
  <c r="B589" s="1"/>
  <c r="B595"/>
  <c r="B596" s="1"/>
  <c r="B597" s="1"/>
  <c r="B602"/>
  <c r="B603" s="1"/>
  <c r="B604" s="1"/>
  <c r="B608"/>
  <c r="B609" s="1"/>
  <c r="B617"/>
  <c r="B623"/>
  <c r="B624" s="1"/>
  <c r="B625" s="1"/>
  <c r="B626" s="1"/>
  <c r="B627" s="1"/>
  <c r="B628" s="1"/>
  <c r="B629" s="1"/>
  <c r="B632"/>
  <c r="B633" s="1"/>
  <c r="B634" s="1"/>
  <c r="B635" s="1"/>
  <c r="B636" s="1"/>
  <c r="B637" s="1"/>
  <c r="B638" s="1"/>
  <c r="B639" s="1"/>
  <c r="B646"/>
  <c r="B647" s="1"/>
  <c r="B649" s="1"/>
  <c r="B652" s="1"/>
  <c r="B653" s="1"/>
  <c r="B654" s="1"/>
  <c r="B655" s="1"/>
  <c r="B656" s="1"/>
  <c r="B668"/>
  <c r="B669" s="1"/>
  <c r="B670" s="1"/>
  <c r="B671" s="1"/>
  <c r="B672" s="1"/>
  <c r="B673" s="1"/>
  <c r="B674" s="1"/>
  <c r="B675" s="1"/>
  <c r="B676" s="1"/>
  <c r="B677" s="1"/>
  <c r="B678" s="1"/>
  <c r="B679" s="1"/>
  <c r="B680" s="1"/>
  <c r="B682" s="1"/>
  <c r="B691"/>
  <c r="B692" s="1"/>
  <c r="B693" s="1"/>
  <c r="B700"/>
  <c r="B701" s="1"/>
  <c r="B703" s="1"/>
  <c r="B704" s="1"/>
  <c r="B705" s="1"/>
</calcChain>
</file>

<file path=xl/sharedStrings.xml><?xml version="1.0" encoding="utf-8"?>
<sst xmlns="http://schemas.openxmlformats.org/spreadsheetml/2006/main" count="1973" uniqueCount="1362">
  <si>
    <t>№ п/п</t>
  </si>
  <si>
    <t>Код           Воронеж</t>
  </si>
  <si>
    <t xml:space="preserve">Название услуг (работ)                                                            </t>
  </si>
  <si>
    <t>Единица измерения</t>
  </si>
  <si>
    <t>Цена без НДС (без стоимости материалов), руб.</t>
  </si>
  <si>
    <t>Прием материала, регистрация и оформление протокола исследований (испытаний) в испытательной лаборатории</t>
  </si>
  <si>
    <t>1 протокол</t>
  </si>
  <si>
    <t xml:space="preserve">         Раздел 2. Клинические и лечебно-профилактические мероприятия на сельскохозяйственных животных</t>
  </si>
  <si>
    <t>П.1</t>
  </si>
  <si>
    <t>Консультация по уходу, содержанию и кормлению животных</t>
  </si>
  <si>
    <t>1 консультация</t>
  </si>
  <si>
    <t>П.2</t>
  </si>
  <si>
    <t>Клинический осмотр животных (при массовых обработках и  вакцинациях, при "гашении" и "оформлении" ветеринарных  сопроводительных документов):</t>
  </si>
  <si>
    <t>П.2.1</t>
  </si>
  <si>
    <t>- лошади, крупный рогатый скот, олени, верблюды, мелкий рогатый скот, свиньи</t>
  </si>
  <si>
    <t>1 голова</t>
  </si>
  <si>
    <t>П.2.2</t>
  </si>
  <si>
    <t>- домашняя птица, кролики, нутрии и другие пушные звери с выборочной термометрией-10% от общего количества поголовья</t>
  </si>
  <si>
    <t>562.1</t>
  </si>
  <si>
    <t>- домашняя птица: перепела ицыплята-корнишоны с выборочной термометрией-10% от общего количества поголовья</t>
  </si>
  <si>
    <t>П.2.3</t>
  </si>
  <si>
    <t>- пчелы</t>
  </si>
  <si>
    <t>1 пчелосемья</t>
  </si>
  <si>
    <t>П.3</t>
  </si>
  <si>
    <t>Клинический осмотр с целью постановки диагноза (термометрия, пальпация, аускультация) и назначения лечения (без стоимости лекарственных средств) при первичном приеме:</t>
  </si>
  <si>
    <t>П.3.1</t>
  </si>
  <si>
    <t>- крупный рогатый скот, лошади, олени, верблюды</t>
  </si>
  <si>
    <t>П.3.2</t>
  </si>
  <si>
    <t>- свиньи</t>
  </si>
  <si>
    <t>П.3.3</t>
  </si>
  <si>
    <t>- мелкий рогатый скот</t>
  </si>
  <si>
    <t>П.3.4</t>
  </si>
  <si>
    <t>- кролики, нутрии и другие пушные звери</t>
  </si>
  <si>
    <t>П.3.5</t>
  </si>
  <si>
    <t>- домашняя птица</t>
  </si>
  <si>
    <t>П.3.6</t>
  </si>
  <si>
    <t>при вторичном приеме:</t>
  </si>
  <si>
    <t>П.3.7</t>
  </si>
  <si>
    <t>П.3.8</t>
  </si>
  <si>
    <t>П.3.9</t>
  </si>
  <si>
    <t>П.3.10</t>
  </si>
  <si>
    <t>- кролики, нутрии и другие пушные звери, домашняя птица</t>
  </si>
  <si>
    <t>П.3.11</t>
  </si>
  <si>
    <t>П.3.12</t>
  </si>
  <si>
    <t>П.4</t>
  </si>
  <si>
    <t>Фиксация животных ветеринарными специалистами при массовых ветеринарных обработках и вакцинациях:</t>
  </si>
  <si>
    <t>П.4.1</t>
  </si>
  <si>
    <t>П.4.2</t>
  </si>
  <si>
    <t>П.4.3</t>
  </si>
  <si>
    <t>П.4.4</t>
  </si>
  <si>
    <t>П.4.5</t>
  </si>
  <si>
    <t>Повал животных:</t>
  </si>
  <si>
    <t>П.4.5.1</t>
  </si>
  <si>
    <t>- лошади, верблюды</t>
  </si>
  <si>
    <t>П.4.5.2</t>
  </si>
  <si>
    <t>- крупный рогатый скот</t>
  </si>
  <si>
    <t>П.5</t>
  </si>
  <si>
    <t>Регистрация, перерегистрация животного в ветеринарном учреждении (внесение данных в паспорт или карточку подворного учета)</t>
  </si>
  <si>
    <t>П.6</t>
  </si>
  <si>
    <t>Биркование  животных: КРС, МРС, Свиней (без стоимости ушной бирки)</t>
  </si>
  <si>
    <t>П.7</t>
  </si>
  <si>
    <t>Чипирование животных (без стоимости чипа)</t>
  </si>
  <si>
    <t>П.7.1</t>
  </si>
  <si>
    <t>- крупный рогатый скот, лошади</t>
  </si>
  <si>
    <t>П.7.2</t>
  </si>
  <si>
    <t>- свиньи, мелкий рогатый скот</t>
  </si>
  <si>
    <t>П.8</t>
  </si>
  <si>
    <t>Считывание информации с чипа</t>
  </si>
  <si>
    <t>П.9</t>
  </si>
  <si>
    <t>Вставление кольца в носовую перегородку быкам – производителям</t>
  </si>
  <si>
    <t>П.10</t>
  </si>
  <si>
    <t>Взятие крови у:</t>
  </si>
  <si>
    <t>П.10.1</t>
  </si>
  <si>
    <t>П.10.2</t>
  </si>
  <si>
    <t>П.10.3</t>
  </si>
  <si>
    <t>П.10.4</t>
  </si>
  <si>
    <t>- кролики, нутрии, птица</t>
  </si>
  <si>
    <t>П.10.5</t>
  </si>
  <si>
    <t>- отделение сыворотки крови</t>
  </si>
  <si>
    <t>1 проба</t>
  </si>
  <si>
    <t>П.11</t>
  </si>
  <si>
    <t>Инъекция:</t>
  </si>
  <si>
    <t>П.11.1</t>
  </si>
  <si>
    <t xml:space="preserve"> - внутримышечная</t>
  </si>
  <si>
    <t>1 введение</t>
  </si>
  <si>
    <t>П.11.2</t>
  </si>
  <si>
    <t xml:space="preserve"> - подкожная</t>
  </si>
  <si>
    <t>П.11.3</t>
  </si>
  <si>
    <t xml:space="preserve"> - внутривенная (струйно)</t>
  </si>
  <si>
    <t>П.11.4</t>
  </si>
  <si>
    <t xml:space="preserve"> - внутривенная (капельно)</t>
  </si>
  <si>
    <t>П.11.5</t>
  </si>
  <si>
    <t xml:space="preserve"> - внутриматочная, внутритрахеальная, внутритестикулярная</t>
  </si>
  <si>
    <t>П.11.6</t>
  </si>
  <si>
    <t xml:space="preserve"> - внутрикожная</t>
  </si>
  <si>
    <t>П.11.7</t>
  </si>
  <si>
    <t>- в молочную железу</t>
  </si>
  <si>
    <t>в 1 долю</t>
  </si>
  <si>
    <t>П.11.8</t>
  </si>
  <si>
    <t>- внутримышечная, подкожная  (птица, кролики, нутрии)</t>
  </si>
  <si>
    <t>1 иньекция</t>
  </si>
  <si>
    <t>П.11.9</t>
  </si>
  <si>
    <t xml:space="preserve"> - внутрисуставная, роговицы</t>
  </si>
  <si>
    <t>П.11.10</t>
  </si>
  <si>
    <t xml:space="preserve"> - внутрикостная</t>
  </si>
  <si>
    <t>П.12</t>
  </si>
  <si>
    <t xml:space="preserve">Новокаиновая блокада:  </t>
  </si>
  <si>
    <t>П.12.1</t>
  </si>
  <si>
    <t>1 блокада</t>
  </si>
  <si>
    <t>П.12.2</t>
  </si>
  <si>
    <t>П.13</t>
  </si>
  <si>
    <t>Введение лекарственных средств с помощью зонда, катетера:</t>
  </si>
  <si>
    <t>П.13.1</t>
  </si>
  <si>
    <t>- лошади, крупный рогатый скот</t>
  </si>
  <si>
    <t>П.14</t>
  </si>
  <si>
    <t>Введение лекарственных, профилактических средств:</t>
  </si>
  <si>
    <t>П.14.1</t>
  </si>
  <si>
    <t>- внутрь</t>
  </si>
  <si>
    <t>П.14.2</t>
  </si>
  <si>
    <t>- в конъюктивальный мешок</t>
  </si>
  <si>
    <t>П.14.3</t>
  </si>
  <si>
    <t>- выпаиванием (птица)</t>
  </si>
  <si>
    <t>П.15</t>
  </si>
  <si>
    <t>Прокол рубца троакаром</t>
  </si>
  <si>
    <t>П.16</t>
  </si>
  <si>
    <t>Введение магнитного зонда</t>
  </si>
  <si>
    <t>П.17</t>
  </si>
  <si>
    <t>Введение клизмы</t>
  </si>
  <si>
    <t>1 процедура</t>
  </si>
  <si>
    <t>П.18</t>
  </si>
  <si>
    <t>Удаление инородного тела из пищевода</t>
  </si>
  <si>
    <t>П.19</t>
  </si>
  <si>
    <t>Обрезка рогов</t>
  </si>
  <si>
    <t>1 манипуляция</t>
  </si>
  <si>
    <t>П.20</t>
  </si>
  <si>
    <t>Обработка и расчистка без стоимости фикасации:</t>
  </si>
  <si>
    <t>П.20.1</t>
  </si>
  <si>
    <t>- копыт лошади</t>
  </si>
  <si>
    <t>П.20.2</t>
  </si>
  <si>
    <t>- копытец крупного рогатого скота</t>
  </si>
  <si>
    <t>П.20.3</t>
  </si>
  <si>
    <t>- копытец оленей, мелкого рогатого скота</t>
  </si>
  <si>
    <t>П.21</t>
  </si>
  <si>
    <t>Лечение болезней копыт, копытец</t>
  </si>
  <si>
    <t>1 курс</t>
  </si>
  <si>
    <t>2.1 Гинекология и акушерство</t>
  </si>
  <si>
    <t>П. 2.1</t>
  </si>
  <si>
    <t>Ректальное исследование с целью:</t>
  </si>
  <si>
    <t>П.2.1.1</t>
  </si>
  <si>
    <t>- определения стельности, жеребости</t>
  </si>
  <si>
    <t>1 обследование</t>
  </si>
  <si>
    <t>П.2.1.2</t>
  </si>
  <si>
    <t>- диагностики гинекологических заболеваний</t>
  </si>
  <si>
    <t>Гинекологическое инструментальное исследование</t>
  </si>
  <si>
    <t>Массаж матки и яичников</t>
  </si>
  <si>
    <t>П.2.4</t>
  </si>
  <si>
    <t>Искусственное осеменение:</t>
  </si>
  <si>
    <t>П.2.4.1</t>
  </si>
  <si>
    <t>- кобыл</t>
  </si>
  <si>
    <t>П.2.4.2</t>
  </si>
  <si>
    <t>- коров, тёлок</t>
  </si>
  <si>
    <t>П.2.4.3</t>
  </si>
  <si>
    <t>- овец</t>
  </si>
  <si>
    <t>П.2.4.4</t>
  </si>
  <si>
    <t>- свиноматок</t>
  </si>
  <si>
    <t>П.2.5</t>
  </si>
  <si>
    <t>Оказание помощи при родах (нормальных)</t>
  </si>
  <si>
    <t>П.2.5.1</t>
  </si>
  <si>
    <t>П.2.5.2</t>
  </si>
  <si>
    <t>П.2.6</t>
  </si>
  <si>
    <t>Оказание помощи при родах (патологических)</t>
  </si>
  <si>
    <t>П.2.7</t>
  </si>
  <si>
    <t>Отделение последа:</t>
  </si>
  <si>
    <t>П.2.7.1</t>
  </si>
  <si>
    <t>П.2.7.2</t>
  </si>
  <si>
    <t>П.2.8</t>
  </si>
  <si>
    <t>Оказание помощи при выпадении матки у крупного рогатого скота</t>
  </si>
  <si>
    <t>П.2.9</t>
  </si>
  <si>
    <t>Оказание помощи при выпадении влагалища</t>
  </si>
  <si>
    <t>П.2.9.1</t>
  </si>
  <si>
    <t>П.2.9.2</t>
  </si>
  <si>
    <t>2.2 Хирургия</t>
  </si>
  <si>
    <t>Простые операции у животных</t>
  </si>
  <si>
    <t>1 операция</t>
  </si>
  <si>
    <t>Сложные операции у животных (полостные)</t>
  </si>
  <si>
    <t>Сложные операции у животных (кесарево сечение)</t>
  </si>
  <si>
    <t>П.3.3.1</t>
  </si>
  <si>
    <t>крупный рогатый скот</t>
  </si>
  <si>
    <t>П.3.3.2</t>
  </si>
  <si>
    <t>- лошади</t>
  </si>
  <si>
    <t>П.3.3.3</t>
  </si>
  <si>
    <t>- овцы</t>
  </si>
  <si>
    <t>П.3.3.4</t>
  </si>
  <si>
    <t>Грыжесечение</t>
  </si>
  <si>
    <t>Обработка ран:</t>
  </si>
  <si>
    <t>П.3.6.1</t>
  </si>
  <si>
    <t>- поверхностных</t>
  </si>
  <si>
    <t>П.3.6.2</t>
  </si>
  <si>
    <t>- глубоких</t>
  </si>
  <si>
    <t>Вскрытие и дренирование абсцессов</t>
  </si>
  <si>
    <t>Оперативное лечение бурсита</t>
  </si>
  <si>
    <t>Операция у поросят по поводу резекции прямой кишки</t>
  </si>
  <si>
    <t>Удаление клыков новорожденным поросятам</t>
  </si>
  <si>
    <t>Кастрация животных:</t>
  </si>
  <si>
    <t>П.3.11.1</t>
  </si>
  <si>
    <t>- жеребец</t>
  </si>
  <si>
    <t>П.3.11.2</t>
  </si>
  <si>
    <t>- бычок до 6 мес.</t>
  </si>
  <si>
    <t>П.3.11.3</t>
  </si>
  <si>
    <t>- бычок старше 6 мес.</t>
  </si>
  <si>
    <t>П.3.11.4</t>
  </si>
  <si>
    <t>- хрячок до 4 мес.</t>
  </si>
  <si>
    <t>П.3.11.5</t>
  </si>
  <si>
    <t>- хрячок от 4 до 6 мес.</t>
  </si>
  <si>
    <t>П.3.11.6</t>
  </si>
  <si>
    <t>- хрячок старше 6 мес.</t>
  </si>
  <si>
    <t>П.3.11.7</t>
  </si>
  <si>
    <t xml:space="preserve"> - хряк старше года</t>
  </si>
  <si>
    <t>П.3.11.8</t>
  </si>
  <si>
    <t>- баранчик до 4 мес.</t>
  </si>
  <si>
    <t>П.3.11.9</t>
  </si>
  <si>
    <t>- баранчик старше 4 мес.</t>
  </si>
  <si>
    <t>П.3.11.10</t>
  </si>
  <si>
    <t xml:space="preserve"> -кролик</t>
  </si>
  <si>
    <t>Овариоэктомия свинок</t>
  </si>
  <si>
    <t>П.3.13</t>
  </si>
  <si>
    <t>Ампутация хвоста у поросят</t>
  </si>
  <si>
    <t>2.3 Прочие профилактические мероприятия</t>
  </si>
  <si>
    <t>Вскрытие трупов животных</t>
  </si>
  <si>
    <t>П.4.1.1</t>
  </si>
  <si>
    <t>П.4.1.2</t>
  </si>
  <si>
    <t>П.4.1.3</t>
  </si>
  <si>
    <t>- мелкий рогатый скот, свиньи</t>
  </si>
  <si>
    <t>П.4.1.4</t>
  </si>
  <si>
    <t xml:space="preserve"> -кролик, птица и т.д.</t>
  </si>
  <si>
    <t>Оформление протокола вскрытия</t>
  </si>
  <si>
    <t>Отбор проб для проведения лабораторных исследований:</t>
  </si>
  <si>
    <t>П.4.3.1</t>
  </si>
  <si>
    <t xml:space="preserve"> - взятие соскоба кожи</t>
  </si>
  <si>
    <t>П.4.3.2</t>
  </si>
  <si>
    <t xml:space="preserve"> - взятие пробы слизи, истечений</t>
  </si>
  <si>
    <t>П.4.3.3</t>
  </si>
  <si>
    <t xml:space="preserve"> - отбор подмора (живых) пчёл</t>
  </si>
  <si>
    <t>П.4.3.4</t>
  </si>
  <si>
    <t xml:space="preserve"> - от павшего животного</t>
  </si>
  <si>
    <t>П.4.3.5</t>
  </si>
  <si>
    <t xml:space="preserve"> - упаковка и оформление сопроводительного документа к пробам</t>
  </si>
  <si>
    <t>Отбор проб мочи</t>
  </si>
  <si>
    <t>Отбор проб для капрологичского исследования (кала)</t>
  </si>
  <si>
    <t>П.4.6</t>
  </si>
  <si>
    <t>Отбор проб смывов для исследования на трихомоноз, вибриоз</t>
  </si>
  <si>
    <t>П.4.7</t>
  </si>
  <si>
    <t>Отбор проб от кожевенно-мехового сырья небоенского (сборного) происхождения</t>
  </si>
  <si>
    <t>П.4.8</t>
  </si>
  <si>
    <t>Отбор и отправка в лабораторию абортплодов, упаковка и оформление сопроводительных документов</t>
  </si>
  <si>
    <t>1 плод</t>
  </si>
  <si>
    <t>П.4.9</t>
  </si>
  <si>
    <t>Отбор проб пищевой продукции животного и растительного происхождения, кормов, кормовых добавок  для  проведения лабораторных исследований :</t>
  </si>
  <si>
    <t>П.4.9.1</t>
  </si>
  <si>
    <t xml:space="preserve">     - точечная проба</t>
  </si>
  <si>
    <t>П.4.9.2</t>
  </si>
  <si>
    <t xml:space="preserve">     - объединенная проба</t>
  </si>
  <si>
    <t>П.4.10</t>
  </si>
  <si>
    <t xml:space="preserve">   Оформлениее акта отбора проб:</t>
  </si>
  <si>
    <t>П.4.10.1</t>
  </si>
  <si>
    <t xml:space="preserve">        - на бумажном носителе</t>
  </si>
  <si>
    <t>1 акт</t>
  </si>
  <si>
    <t>П.4.10.2</t>
  </si>
  <si>
    <t xml:space="preserve">        - в ФГИС Меркурий</t>
  </si>
  <si>
    <t>П.4.11</t>
  </si>
  <si>
    <t>Упаковка и оформление сопроводительного документа к пробам</t>
  </si>
  <si>
    <t>1 документ</t>
  </si>
  <si>
    <t>П.4.12</t>
  </si>
  <si>
    <t>Отбор проб молока и отправка в лабораторию для исследования на мастит, упаковка и оформление сопроводительных документов</t>
  </si>
  <si>
    <t>П.4.17</t>
  </si>
  <si>
    <t>Микроскопическое исследование на эктопаразиты, дерматомикозы</t>
  </si>
  <si>
    <t>П.4.18</t>
  </si>
  <si>
    <t>Составление Акта при выполнении вышеперечисленных работ</t>
  </si>
  <si>
    <t>П.4.19</t>
  </si>
  <si>
    <t>Введение вакцин (биологических препаратов ветеринарного назначения):</t>
  </si>
  <si>
    <t>П.4.19.1</t>
  </si>
  <si>
    <t xml:space="preserve"> - введение инъекторами по видам животных</t>
  </si>
  <si>
    <t>П.4.19.2</t>
  </si>
  <si>
    <t xml:space="preserve"> - введение одноразовыми шприцами</t>
  </si>
  <si>
    <t>П.4.20</t>
  </si>
  <si>
    <t>П.4.21</t>
  </si>
  <si>
    <t>Исследование на субклинический мастит КРС</t>
  </si>
  <si>
    <t>684.1</t>
  </si>
  <si>
    <t>Исследование на субклинический мастит МРС</t>
  </si>
  <si>
    <t>П.4.22</t>
  </si>
  <si>
    <t>Обследование на гиподерматоз</t>
  </si>
  <si>
    <t>П.4.23</t>
  </si>
  <si>
    <t>Обработка крупного рогатого скота против подкожного овода (гиподерматоза)</t>
  </si>
  <si>
    <t>П.4.24</t>
  </si>
  <si>
    <t>Обработка животного против эктопаразитов:</t>
  </si>
  <si>
    <t>П.4.24.1</t>
  </si>
  <si>
    <t>крупные и средние животные:</t>
  </si>
  <si>
    <t>П.4.24.1.1</t>
  </si>
  <si>
    <t xml:space="preserve">  - инъекционная</t>
  </si>
  <si>
    <t>П.4.24.1.2</t>
  </si>
  <si>
    <t xml:space="preserve">  - аэрозольная</t>
  </si>
  <si>
    <t>П.4.24.1.3</t>
  </si>
  <si>
    <t xml:space="preserve"> - купка</t>
  </si>
  <si>
    <t>П.4.24.2</t>
  </si>
  <si>
    <t>мелкие животные и птица:</t>
  </si>
  <si>
    <t>П.4.24.2.1</t>
  </si>
  <si>
    <t>П.4.24.2.2</t>
  </si>
  <si>
    <t>П.4.25</t>
  </si>
  <si>
    <t>Профилактические мероприятия (обработка против вшивости, чесотки и т.д.) с помощью технических средств:</t>
  </si>
  <si>
    <t>П.4.25.1</t>
  </si>
  <si>
    <t xml:space="preserve"> - крупный рогатый скот старше 6 мес.</t>
  </si>
  <si>
    <t>П.4.25.2</t>
  </si>
  <si>
    <t xml:space="preserve"> - крупный рогатый скот до 6 мес.</t>
  </si>
  <si>
    <t>П.4.25.3</t>
  </si>
  <si>
    <t xml:space="preserve"> - свиньи старше 4 мес.</t>
  </si>
  <si>
    <t>П.4.25.4</t>
  </si>
  <si>
    <t xml:space="preserve"> - свиньи 0-4 мес.</t>
  </si>
  <si>
    <t>П.4.25.5</t>
  </si>
  <si>
    <t xml:space="preserve"> -мелкий рогатый скот</t>
  </si>
  <si>
    <t>П.4.25.6</t>
  </si>
  <si>
    <t xml:space="preserve"> -птица</t>
  </si>
  <si>
    <t>П.4.26</t>
  </si>
  <si>
    <t>Обработка животного против эндопаразитов:</t>
  </si>
  <si>
    <t>П.4.26.1</t>
  </si>
  <si>
    <t>П.4.26.1.1</t>
  </si>
  <si>
    <t xml:space="preserve"> - инъекционная</t>
  </si>
  <si>
    <t>П.4.26.1.2</t>
  </si>
  <si>
    <t xml:space="preserve">  -в смеси с кормом, водой</t>
  </si>
  <si>
    <t>П.4.26.2</t>
  </si>
  <si>
    <t>П.4.26.2.1</t>
  </si>
  <si>
    <t>П.4.26.2.2</t>
  </si>
  <si>
    <t xml:space="preserve">  - в смеси с кормом, водой</t>
  </si>
  <si>
    <t>П.4.27</t>
  </si>
  <si>
    <t>Обработка животного против паразитов глаз</t>
  </si>
  <si>
    <t>П.4.28</t>
  </si>
  <si>
    <t>Дегельминтизация</t>
  </si>
  <si>
    <t>П.4.29</t>
  </si>
  <si>
    <t>Оформление и выдача ветеринарного паспорта на животное</t>
  </si>
  <si>
    <t>1 паспорт</t>
  </si>
  <si>
    <t>П.4.30</t>
  </si>
  <si>
    <t>Обезроживание:</t>
  </si>
  <si>
    <t>П.4.30.1</t>
  </si>
  <si>
    <t xml:space="preserve"> - химическим методом</t>
  </si>
  <si>
    <t>1 животное</t>
  </si>
  <si>
    <t>П.4.30.2</t>
  </si>
  <si>
    <t xml:space="preserve"> - физическим методом</t>
  </si>
  <si>
    <t>П.4.31</t>
  </si>
  <si>
    <t>Анестезия:</t>
  </si>
  <si>
    <t>П.4.31.1</t>
  </si>
  <si>
    <t xml:space="preserve"> - эпидуральная, субдуральная</t>
  </si>
  <si>
    <t>П.4.31.2</t>
  </si>
  <si>
    <t xml:space="preserve"> - ретробульбарная блокада</t>
  </si>
  <si>
    <t>2.4 Ветеринарно-санитарные мероприятия</t>
  </si>
  <si>
    <t>П.5.1</t>
  </si>
  <si>
    <t>Дезинфекция профилактическая (без стоимости препаратов) влажная:</t>
  </si>
  <si>
    <t>П.5.1.1</t>
  </si>
  <si>
    <t xml:space="preserve">  - родильных отделений, профилакториев, телятников, коровников и других животноводческих помещений, выгульных площадок, загонов</t>
  </si>
  <si>
    <t>1 кв.м</t>
  </si>
  <si>
    <t>П.5.1.2</t>
  </si>
  <si>
    <t>- зерноскладов до 5000 м2</t>
  </si>
  <si>
    <t>710.1</t>
  </si>
  <si>
    <t>П.5.1.3</t>
  </si>
  <si>
    <t>- зерноскладов от 5000 м2</t>
  </si>
  <si>
    <t>711.1</t>
  </si>
  <si>
    <t>П.5.2</t>
  </si>
  <si>
    <t>Аэрозольная дезинфекция животноводческих объектов (родильные отделения, профилактории, свинарники-маточники, птичники и т.д.)</t>
  </si>
  <si>
    <t>1 куб.м</t>
  </si>
  <si>
    <t>712.1</t>
  </si>
  <si>
    <t>Аэрозольная дезинфекция территории мясокомбинатов, мест хранения животноводческой продукции, кожевенных складов , холодильников, мест проведения культурно-зрелещных мероприятий и т.д.</t>
  </si>
  <si>
    <t>П.5.3</t>
  </si>
  <si>
    <t>Дезинфекция автомобильного транспорта (без стоимости препаратов):</t>
  </si>
  <si>
    <t>П.5.3.1</t>
  </si>
  <si>
    <t xml:space="preserve">  - влажная  - влажная</t>
  </si>
  <si>
    <t>П.5.3.2</t>
  </si>
  <si>
    <t>П.5.4</t>
  </si>
  <si>
    <t>Дезинсекция (без стоимости препаратов):</t>
  </si>
  <si>
    <t>П.5.4.1</t>
  </si>
  <si>
    <t xml:space="preserve"> - родильных отделений, профилакториев, свинарников-маточников, птичников, территории ферм</t>
  </si>
  <si>
    <t>П.5.4.2</t>
  </si>
  <si>
    <t xml:space="preserve"> - цехов, мясокомбинатов, убойных пунктов, площадок, складов и др.</t>
  </si>
  <si>
    <t>П.5.4.3</t>
  </si>
  <si>
    <r>
      <rPr>
        <sz val="10"/>
        <color indexed="8"/>
        <rFont val="Times New Roman"/>
      </rPr>
      <t xml:space="preserve"> - цехов, мясокомбинатов, убойных пунктов, площадок, складов и др. от 5000 м</t>
    </r>
    <r>
      <rPr>
        <vertAlign val="superscript"/>
        <sz val="10"/>
        <color indexed="8"/>
        <rFont val="Arial"/>
        <family val="1"/>
        <charset val="2"/>
      </rPr>
      <t>2</t>
    </r>
  </si>
  <si>
    <t>717.1</t>
  </si>
  <si>
    <t xml:space="preserve"> - аэрозольная</t>
  </si>
  <si>
    <t>П.5.5</t>
  </si>
  <si>
    <t>Дератизация (без стоимости препаратов):</t>
  </si>
  <si>
    <t>1  кв.м</t>
  </si>
  <si>
    <t>П.5.5.1</t>
  </si>
  <si>
    <t xml:space="preserve"> - животноводческих ферм, родильных отделений, профилакториев, свинарников, птичников</t>
  </si>
  <si>
    <t>П.5.5.2</t>
  </si>
  <si>
    <r>
      <rPr>
        <sz val="10"/>
        <color indexed="8"/>
        <rFont val="Times New Roman"/>
      </rPr>
      <t xml:space="preserve"> - зерноскладов до 5000 м</t>
    </r>
    <r>
      <rPr>
        <vertAlign val="superscript"/>
        <sz val="10"/>
        <color indexed="8"/>
        <rFont val="Arial"/>
        <family val="1"/>
        <charset val="2"/>
      </rPr>
      <t>2</t>
    </r>
  </si>
  <si>
    <t>719.1</t>
  </si>
  <si>
    <r>
      <rPr>
        <sz val="10"/>
        <color indexed="8"/>
        <rFont val="Times New Roman"/>
      </rPr>
      <t xml:space="preserve"> - холодильников, мясокомбинатов и мест хранения животноводческой продукции, мест проведения культурно-зрелещных мероприятий до 100 м</t>
    </r>
    <r>
      <rPr>
        <vertAlign val="superscript"/>
        <sz val="10"/>
        <color indexed="8"/>
        <rFont val="Arial"/>
        <family val="1"/>
        <charset val="2"/>
      </rPr>
      <t>2</t>
    </r>
  </si>
  <si>
    <t>П.5.5.3</t>
  </si>
  <si>
    <r>
      <rPr>
        <sz val="10"/>
        <color indexed="8"/>
        <rFont val="Times New Roman"/>
      </rPr>
      <t xml:space="preserve"> - зерноскладов от 5000 м</t>
    </r>
    <r>
      <rPr>
        <vertAlign val="superscript"/>
        <sz val="10"/>
        <color indexed="8"/>
        <rFont val="Arial"/>
        <family val="1"/>
        <charset val="2"/>
      </rPr>
      <t>2</t>
    </r>
  </si>
  <si>
    <t>720.1</t>
  </si>
  <si>
    <r>
      <rPr>
        <sz val="10"/>
        <color indexed="8"/>
        <rFont val="Times New Roman"/>
      </rPr>
      <t xml:space="preserve"> - холодильников, мясокомбинатов и мест хранения животноводческой продукции, мест проведения культурно-зрелещных мероприятий от 100 м</t>
    </r>
    <r>
      <rPr>
        <vertAlign val="superscript"/>
        <sz val="10"/>
        <color indexed="8"/>
        <rFont val="Arial"/>
        <family val="1"/>
        <charset val="2"/>
      </rPr>
      <t>2</t>
    </r>
  </si>
  <si>
    <t>П.5.6</t>
  </si>
  <si>
    <t>Акт выполненых работ</t>
  </si>
  <si>
    <t>П.5.7</t>
  </si>
  <si>
    <t>Побелка животноводческих помещений</t>
  </si>
  <si>
    <t>П.5.9</t>
  </si>
  <si>
    <t>Накладные транспортные расходы при проведении профилактических, противоэпизоотических мероприятиях и доставка проб биологического материала в ветеринарную лабораторию</t>
  </si>
  <si>
    <t>1 доставка         за 1 км пробега</t>
  </si>
  <si>
    <t>П.5.10</t>
  </si>
  <si>
    <t>Экспертиза проектов технических условий (ТУ) на новые виды сырья и продуктов, подконтрольных госветнадзору на соответствие требованиям ветеринарных правил и норм</t>
  </si>
  <si>
    <t>П.5.11</t>
  </si>
  <si>
    <t>Отбор проб материала для определения качества дезинфекции</t>
  </si>
  <si>
    <t>П.5.12</t>
  </si>
  <si>
    <t>Озонирование холодильных камер и др.</t>
  </si>
  <si>
    <t>1 куб. м.</t>
  </si>
  <si>
    <t>П.5.13</t>
  </si>
  <si>
    <t>Заправка дезковриков, дезбарьеров</t>
  </si>
  <si>
    <t>1 кв. м.</t>
  </si>
  <si>
    <t>П.5.14</t>
  </si>
  <si>
    <t>Консультационные услуги предприятиям, организациям независимо от форм собственности для включения их в реестр Россельхознадзора, для вывоза подконтрольных грузов в страны Таможенного союза, Европейского союза, Евразийского союза, государств – участников СНГ, дальнего зарубежья</t>
  </si>
  <si>
    <t>П.5.15</t>
  </si>
  <si>
    <t>Консультации и помощь в подготовке и практическому исполнению новых правил ветеринарной сертификации</t>
  </si>
  <si>
    <t>П.5.16</t>
  </si>
  <si>
    <t>Услуги по передаче данных и других видов документальных сообщений (Ф1,2,3)</t>
  </si>
  <si>
    <t>1 услуга</t>
  </si>
  <si>
    <t>П.5.17</t>
  </si>
  <si>
    <t>Услуги по передаче данных и других видов документальных сообщений (Ф4)</t>
  </si>
  <si>
    <t>П.5.18</t>
  </si>
  <si>
    <t>Оказание практической помощи в работе с обновленными версиями ФГИС "Меркурий"</t>
  </si>
  <si>
    <t>П.5.19</t>
  </si>
  <si>
    <t>Оказание практической помощи в сопоставлении поднадзорных объектов с идентификационными номерами (GUIT - кодами) площадок</t>
  </si>
  <si>
    <t>П.5.20</t>
  </si>
  <si>
    <t>Оказание практической помощи в формировании наименований реализуемой продукции для торговых сетей</t>
  </si>
  <si>
    <t>П.5.21</t>
  </si>
  <si>
    <t>Оказание практической помощи по введению в ассортимент реализуемой продукции новых видов</t>
  </si>
  <si>
    <t>П.5.22</t>
  </si>
  <si>
    <t>Оказание  теоретической, практической помощи в оформлении ВСД в электронном виде, при сборе работы универсального шлюза объединяющего 1 С бух. Предприятие с ФГИС "Меркурий"</t>
  </si>
  <si>
    <t>П.5.23</t>
  </si>
  <si>
    <t>Оказание  теоретической, практической помощи в проведении транзакций сырья для производства продукции</t>
  </si>
  <si>
    <t>П.5.24</t>
  </si>
  <si>
    <t>Оказание теоретической и практической помощи по добавлению в ФГИС "Меркурий" идентификационных номеров (GUIT - кодов) новых хозяйствующих субъектов и поднадзорных объектов</t>
  </si>
  <si>
    <t>Раздел 3. Клинические и лечебно-профилактические мероприятия на непродуктивных животных</t>
  </si>
  <si>
    <t>3.1 Клиническая диагностика</t>
  </si>
  <si>
    <t>Н. 1.1</t>
  </si>
  <si>
    <t>1 консультация до 15 минут</t>
  </si>
  <si>
    <t>Н. 1.2</t>
  </si>
  <si>
    <t>Клинический осмотр с постановкой первичного диагноза</t>
  </si>
  <si>
    <t>Н. 1.2.1</t>
  </si>
  <si>
    <t xml:space="preserve"> - первичный осмотр                                                                                                                        в стационарных условиях ветучреждения</t>
  </si>
  <si>
    <t>Н. 1.2.2</t>
  </si>
  <si>
    <t xml:space="preserve"> - повторный осмотр в ходе лечения</t>
  </si>
  <si>
    <t>Н.1.2.3</t>
  </si>
  <si>
    <t xml:space="preserve"> - осмотр на дому: первичный, вторичный</t>
  </si>
  <si>
    <t>Н. 1.3</t>
  </si>
  <si>
    <t>Клинический осмотр перед выставкой, выводкой, продажей</t>
  </si>
  <si>
    <t>Н. 1.4</t>
  </si>
  <si>
    <t>Регистрация собак и кошек с оформлением:</t>
  </si>
  <si>
    <t>Н. 1.4.1</t>
  </si>
  <si>
    <t xml:space="preserve"> - регистрационного удостоверения</t>
  </si>
  <si>
    <t>Н. 1.4.2</t>
  </si>
  <si>
    <t xml:space="preserve"> - международного паспорта</t>
  </si>
  <si>
    <t>746.1</t>
  </si>
  <si>
    <t>Н. 1.5</t>
  </si>
  <si>
    <t>Определение массы (взвешивание) животного</t>
  </si>
  <si>
    <t>Н. 1.6</t>
  </si>
  <si>
    <t>Чипирование мелких домашних животных (без стоимости чипа)</t>
  </si>
  <si>
    <t>748.1</t>
  </si>
  <si>
    <t>Чипирование животных без владельцев (без стоимости чипа) в условиях приюта</t>
  </si>
  <si>
    <t>Н. 1.7</t>
  </si>
  <si>
    <t>Вакцинация против инфекционных и инвазионных болезней (за исключением вакцинаций входящих в государственное задание)</t>
  </si>
  <si>
    <t>Н. 1.9</t>
  </si>
  <si>
    <t>Н. 1.10</t>
  </si>
  <si>
    <t>Взятие проб крови</t>
  </si>
  <si>
    <t>Н. 1.11</t>
  </si>
  <si>
    <t>Взятие соскобов</t>
  </si>
  <si>
    <t>Н. 1.12</t>
  </si>
  <si>
    <t>Взятие мазка и исследование, определение срока вязки собак</t>
  </si>
  <si>
    <t>1 мазок</t>
  </si>
  <si>
    <t>Н. 1.13</t>
  </si>
  <si>
    <t>Люминесцентная диагностика трихофитии</t>
  </si>
  <si>
    <t>Н. 1.14</t>
  </si>
  <si>
    <t>Микроскопическое исследование соскобов на наличие эктопаразитов, грибков</t>
  </si>
  <si>
    <t>Н.1.15</t>
  </si>
  <si>
    <t>Общий анализ мочи (pH, белок и т.д.)</t>
  </si>
  <si>
    <t>1 анализ</t>
  </si>
  <si>
    <t>Н.1.16</t>
  </si>
  <si>
    <t>Исследование мочи экспресметодом</t>
  </si>
  <si>
    <t>Н.1.17</t>
  </si>
  <si>
    <t>Микроскопия осадка мочи</t>
  </si>
  <si>
    <t>Н.1.18</t>
  </si>
  <si>
    <t>Исследование крови на пироплазмоз</t>
  </si>
  <si>
    <t>Н.1.19</t>
  </si>
  <si>
    <t>Общий анализ крови</t>
  </si>
  <si>
    <t>1 показание</t>
  </si>
  <si>
    <t>Н.1.20</t>
  </si>
  <si>
    <t>Биохимическое исследование</t>
  </si>
  <si>
    <t>Н.1.20.1</t>
  </si>
  <si>
    <t>- глюкозы</t>
  </si>
  <si>
    <t>Н.1.20.2</t>
  </si>
  <si>
    <t>- щелочной фосфотазы</t>
  </si>
  <si>
    <t>Н.1.20.3</t>
  </si>
  <si>
    <t>- АСТ</t>
  </si>
  <si>
    <t>Н.1.20.4</t>
  </si>
  <si>
    <t>- АЛТ</t>
  </si>
  <si>
    <t>Н.1.20.5</t>
  </si>
  <si>
    <t>- креатинина</t>
  </si>
  <si>
    <t>Н.1.20.6</t>
  </si>
  <si>
    <t>- мочевины</t>
  </si>
  <si>
    <t>Н.1.20.7</t>
  </si>
  <si>
    <t>- общего белка</t>
  </si>
  <si>
    <t>Н.1.20.8</t>
  </si>
  <si>
    <t>- амилазы</t>
  </si>
  <si>
    <t>Н.1.20.9</t>
  </si>
  <si>
    <t>- определение микроэлементов</t>
  </si>
  <si>
    <t>Н.1.21</t>
  </si>
  <si>
    <t>Гематологическое исследование крови</t>
  </si>
  <si>
    <t>1 исследование</t>
  </si>
  <si>
    <t>Н.1.22</t>
  </si>
  <si>
    <t>Исследование кала на гельминты</t>
  </si>
  <si>
    <t>Н.1.23</t>
  </si>
  <si>
    <t>Направление кала для гельминтокопрологических исследований с выдачей сопроводительных документов</t>
  </si>
  <si>
    <t>Н.1.24</t>
  </si>
  <si>
    <t>Рентгенодиагностика (без стоимости пленки)</t>
  </si>
  <si>
    <t>Н.1.25</t>
  </si>
  <si>
    <t>Рентгенодиагностика на дисплазию, описание снимков, оформление документов, консультация</t>
  </si>
  <si>
    <t>Н.1.26</t>
  </si>
  <si>
    <t>Запись с электрокардиограммы с расшифровкой</t>
  </si>
  <si>
    <t>Н.1.27</t>
  </si>
  <si>
    <t>Ультразвуковая диагностика:</t>
  </si>
  <si>
    <t>Н.1.27.1</t>
  </si>
  <si>
    <t>- органов грудной полости</t>
  </si>
  <si>
    <t>Н.1.27.2</t>
  </si>
  <si>
    <t>- органов брюшной полости</t>
  </si>
  <si>
    <t>Н.1.27.3</t>
  </si>
  <si>
    <t>- костей скелета</t>
  </si>
  <si>
    <t>Н.1.28</t>
  </si>
  <si>
    <t>Компьютерная рентгендиагностика с записью на компактдиске</t>
  </si>
  <si>
    <t>Н.1.29</t>
  </si>
  <si>
    <t>Компьютерная рентгендиагностика с записью на дисплазию</t>
  </si>
  <si>
    <t>Н.1.30</t>
  </si>
  <si>
    <t>Физиотерапия:</t>
  </si>
  <si>
    <t>1 сеанс</t>
  </si>
  <si>
    <t>Н.1.30.1</t>
  </si>
  <si>
    <t>- УВЧ</t>
  </si>
  <si>
    <t>Н.1.30.2</t>
  </si>
  <si>
    <t>- «БИОНИК»</t>
  </si>
  <si>
    <t>Н.1.30.3</t>
  </si>
  <si>
    <t>- «СОФТ-Лазер Л-22»</t>
  </si>
  <si>
    <t>Н.1.31</t>
  </si>
  <si>
    <t>Оформление направления на лабораторные и другие дополнительные исследования</t>
  </si>
  <si>
    <t>3.2 Терапевтические манипуляции</t>
  </si>
  <si>
    <t>Н.2.1</t>
  </si>
  <si>
    <t>Введение лекарственных препаратов:</t>
  </si>
  <si>
    <t>1 инъекция</t>
  </si>
  <si>
    <t>Н.2.1.1</t>
  </si>
  <si>
    <t>- внутримышечное, подкожное</t>
  </si>
  <si>
    <t>Н.2.1.2</t>
  </si>
  <si>
    <t>- поствновка внутривенного катетера и внутривенное струйное введение</t>
  </si>
  <si>
    <t>Н.2.1.3</t>
  </si>
  <si>
    <t>- постановка внутривенного катетера и внутривенное капельное введение</t>
  </si>
  <si>
    <t>Н.2.1.4</t>
  </si>
  <si>
    <t>- внутрисуставное</t>
  </si>
  <si>
    <t>Н.2.1.5</t>
  </si>
  <si>
    <t>- субконьюктивальное</t>
  </si>
  <si>
    <t>Н.2.2</t>
  </si>
  <si>
    <t>Введение зонда, катетера:</t>
  </si>
  <si>
    <t>Н.2.2.1</t>
  </si>
  <si>
    <t>- через ротовую, носовую полость</t>
  </si>
  <si>
    <t>Н.2.2.2</t>
  </si>
  <si>
    <t>- внутривагинально</t>
  </si>
  <si>
    <t>Н.2.2.3</t>
  </si>
  <si>
    <t>- в матку</t>
  </si>
  <si>
    <t>Н.2.2.4</t>
  </si>
  <si>
    <t>- в уретру</t>
  </si>
  <si>
    <t>Н. 2.3</t>
  </si>
  <si>
    <t>Введение лекарственных средств:</t>
  </si>
  <si>
    <t>Н.2.3.1</t>
  </si>
  <si>
    <t>- оральное</t>
  </si>
  <si>
    <t>Н.2.3.2</t>
  </si>
  <si>
    <t>- ректальное/вагинальное</t>
  </si>
  <si>
    <t>Н.2.3.3</t>
  </si>
  <si>
    <t>Н.2.3.4</t>
  </si>
  <si>
    <t>- слуховые каналы</t>
  </si>
  <si>
    <t>Н. 2.4</t>
  </si>
  <si>
    <t>Очистительные клизмы</t>
  </si>
  <si>
    <t>Н.2.5</t>
  </si>
  <si>
    <t>Спринцевание влагалища, препуция</t>
  </si>
  <si>
    <t>Н.2.6</t>
  </si>
  <si>
    <t>Санация прианальных желез</t>
  </si>
  <si>
    <t>Н.2.7</t>
  </si>
  <si>
    <t xml:space="preserve"> Катетеризация мочевого пузыря:</t>
  </si>
  <si>
    <t>Н.2.7.1</t>
  </si>
  <si>
    <t>- коты, кошки</t>
  </si>
  <si>
    <t>Н.2.7.2</t>
  </si>
  <si>
    <t xml:space="preserve">- кобели   </t>
  </si>
  <si>
    <t>Н.2.7.3</t>
  </si>
  <si>
    <t>- суки</t>
  </si>
  <si>
    <t>Н.2.8</t>
  </si>
  <si>
    <t>Подшивание катетера</t>
  </si>
  <si>
    <t>Н.2.9</t>
  </si>
  <si>
    <t>Санация наружных слуховых проходов</t>
  </si>
  <si>
    <t>Н.2.10</t>
  </si>
  <si>
    <t>Обработка против эктопаразитов</t>
  </si>
  <si>
    <t>Н.2.11</t>
  </si>
  <si>
    <t>Удаление иксодовых клещей</t>
  </si>
  <si>
    <t>1 клещ</t>
  </si>
  <si>
    <t>Н.2.12</t>
  </si>
  <si>
    <t>Лапороцентез (удаление жидкости из брюшной полости)</t>
  </si>
  <si>
    <t>Н.2.13</t>
  </si>
  <si>
    <t>Торакооцентез (удаление жидкости из плевральной полости)</t>
  </si>
  <si>
    <t>Н.2.14</t>
  </si>
  <si>
    <t>Цистоцентез (удаление жидкости из мочевого пузыря)</t>
  </si>
  <si>
    <t>3.3 Акушерско-гинекологические услуги</t>
  </si>
  <si>
    <t>Н. 3.1</t>
  </si>
  <si>
    <t>Родовспоможение</t>
  </si>
  <si>
    <t>Н. 3.2</t>
  </si>
  <si>
    <t>Родовспоможение при патологических родах</t>
  </si>
  <si>
    <t>Н. 3.3</t>
  </si>
  <si>
    <t>Овариогистерэктомия:</t>
  </si>
  <si>
    <t>Н.3.3.1</t>
  </si>
  <si>
    <t>- сук до 20 кг</t>
  </si>
  <si>
    <t>Н.3.3.2</t>
  </si>
  <si>
    <t>- суки от 21 кг до 40 кг</t>
  </si>
  <si>
    <t>Н.3.3.3</t>
  </si>
  <si>
    <t>- сук свыше 40 кг</t>
  </si>
  <si>
    <t>Н.3.3.4</t>
  </si>
  <si>
    <t>- кошек</t>
  </si>
  <si>
    <t>Н. 3.4</t>
  </si>
  <si>
    <t>Кесарево сечение:</t>
  </si>
  <si>
    <t>Н. 3.4.1</t>
  </si>
  <si>
    <t>- кошки</t>
  </si>
  <si>
    <t>Н. 3.4.2</t>
  </si>
  <si>
    <t>- суки до 20 кг</t>
  </si>
  <si>
    <t>Н. 3.4.3</t>
  </si>
  <si>
    <t>- сука от 20 кг до 40 кг</t>
  </si>
  <si>
    <t>Н. 3.4.4</t>
  </si>
  <si>
    <t>- суки свыше 40 кг</t>
  </si>
  <si>
    <t>Н.3.5</t>
  </si>
  <si>
    <t>Уретростомия:</t>
  </si>
  <si>
    <t>Н.3.5.1</t>
  </si>
  <si>
    <t>- коты</t>
  </si>
  <si>
    <t>Н.3.5.2</t>
  </si>
  <si>
    <t>- кобели</t>
  </si>
  <si>
    <t>Н 3.6</t>
  </si>
  <si>
    <t>Вправление влагалища у сук</t>
  </si>
  <si>
    <t>Н 3.7</t>
  </si>
  <si>
    <t>Кастрация (овариоэктомия):</t>
  </si>
  <si>
    <t>Н.3.7.1</t>
  </si>
  <si>
    <t>Н.3.7.2</t>
  </si>
  <si>
    <t>Н.3.7.3</t>
  </si>
  <si>
    <t>- кобели до 20 кг</t>
  </si>
  <si>
    <t>Н.3.7.4</t>
  </si>
  <si>
    <t>- кобели от 21 кг до 40 кг</t>
  </si>
  <si>
    <t>Н.3.7.5</t>
  </si>
  <si>
    <t>Н.3.7.6</t>
  </si>
  <si>
    <t>Н.3.7.7</t>
  </si>
  <si>
    <t>Н.3.7.8</t>
  </si>
  <si>
    <t xml:space="preserve"> - декоративные животные</t>
  </si>
  <si>
    <t>3.4  Хирургия</t>
  </si>
  <si>
    <t>Н.4.1</t>
  </si>
  <si>
    <t>Общая неингаляционная анестезия</t>
  </si>
  <si>
    <t>Н.4.1.1</t>
  </si>
  <si>
    <t>Н.4.1.2</t>
  </si>
  <si>
    <t>- собаки до 20 кг.</t>
  </si>
  <si>
    <t>Н.4.1.3</t>
  </si>
  <si>
    <t>- собаки до 40 кг</t>
  </si>
  <si>
    <t>Н.4.1.4</t>
  </si>
  <si>
    <t>- собаки свыше 40 кг</t>
  </si>
  <si>
    <t>Н.4.2</t>
  </si>
  <si>
    <t>Местная анестезия:</t>
  </si>
  <si>
    <t>Н.4.2.1</t>
  </si>
  <si>
    <t>- поверхностная</t>
  </si>
  <si>
    <t>1  голова</t>
  </si>
  <si>
    <t>Н.4.2.2</t>
  </si>
  <si>
    <t>-инфильтрационная</t>
  </si>
  <si>
    <t>Н.4.2.3</t>
  </si>
  <si>
    <t>- проводниковая</t>
  </si>
  <si>
    <t>Н.4.2.4</t>
  </si>
  <si>
    <t>- эпидуральная</t>
  </si>
  <si>
    <t>Н. 4.3</t>
  </si>
  <si>
    <t>Удаление зубов:</t>
  </si>
  <si>
    <t>1 зуб</t>
  </si>
  <si>
    <t>Н.4.3.1</t>
  </si>
  <si>
    <t>-молочный  зуб</t>
  </si>
  <si>
    <t>Н.4.3.2</t>
  </si>
  <si>
    <t>- постоянный зуб</t>
  </si>
  <si>
    <t>Н.4.3.3</t>
  </si>
  <si>
    <t>-молочный  клык</t>
  </si>
  <si>
    <t>Н.4.3.4</t>
  </si>
  <si>
    <t>- постоянный клык</t>
  </si>
  <si>
    <t>Н.4.4</t>
  </si>
  <si>
    <t>Снятие зубного камня:</t>
  </si>
  <si>
    <t>Н.4.4.1</t>
  </si>
  <si>
    <t>- механическая</t>
  </si>
  <si>
    <t>Н.4.4.2</t>
  </si>
  <si>
    <t>- ультразвуковая</t>
  </si>
  <si>
    <t>Н.4.5</t>
  </si>
  <si>
    <t>Удаление глазного яблока</t>
  </si>
  <si>
    <t>1 глаз</t>
  </si>
  <si>
    <t>Н.4.6</t>
  </si>
  <si>
    <t>Удаление аденомы третьего века</t>
  </si>
  <si>
    <t>Н. 4.7</t>
  </si>
  <si>
    <t>Операция по поводу гиперплазии железы третьего века</t>
  </si>
  <si>
    <t>Н.4.8</t>
  </si>
  <si>
    <t>Вправление глазного яблока</t>
  </si>
  <si>
    <t>Н.4.9</t>
  </si>
  <si>
    <t>Блефаропластика</t>
  </si>
  <si>
    <t>Н.4.10</t>
  </si>
  <si>
    <t>Вправление вывихов суставов</t>
  </si>
  <si>
    <t>Н.4.11</t>
  </si>
  <si>
    <t>Остеосинтез костей при переломах интрамедуллярным  штифтом (до 3000,00 руб. по договору с клиентом)</t>
  </si>
  <si>
    <t>Н.4.12</t>
  </si>
  <si>
    <t>Удаление металлоконструкций после остеосинтеза</t>
  </si>
  <si>
    <t>Н.4.13</t>
  </si>
  <si>
    <t>Наложение гипсовой повязки при переломах:</t>
  </si>
  <si>
    <t>Н.4.13.1</t>
  </si>
  <si>
    <t>- кошке</t>
  </si>
  <si>
    <t>Н.4.13.2</t>
  </si>
  <si>
    <t>- собаке</t>
  </si>
  <si>
    <t>Н.4.14</t>
  </si>
  <si>
    <t>Снятие гипсовой повязки</t>
  </si>
  <si>
    <t>Н.4.15</t>
  </si>
  <si>
    <t>Обработка ран</t>
  </si>
  <si>
    <t>Н.4.16</t>
  </si>
  <si>
    <t>Сшивание раны кожи</t>
  </si>
  <si>
    <t>Н.4.17</t>
  </si>
  <si>
    <t>Сшивание глубоких ран</t>
  </si>
  <si>
    <t>Н.4.18</t>
  </si>
  <si>
    <t>Сшивания сухожилия</t>
  </si>
  <si>
    <t>Н.4.19</t>
  </si>
  <si>
    <t>Вскрытие и лечение  абсцессов и флегмон</t>
  </si>
  <si>
    <t>Н.4.20</t>
  </si>
  <si>
    <t>Дренирование:</t>
  </si>
  <si>
    <t>Н.4.20.1</t>
  </si>
  <si>
    <t>- серомы</t>
  </si>
  <si>
    <t>Н.4.20.2</t>
  </si>
  <si>
    <t>- абсцесса</t>
  </si>
  <si>
    <t>Н.4.20.3</t>
  </si>
  <si>
    <t>- свищевого хода</t>
  </si>
  <si>
    <t>Н.4.21</t>
  </si>
  <si>
    <t>Обработка швов</t>
  </si>
  <si>
    <t>Н.4.22</t>
  </si>
  <si>
    <t>Снятие хирургических швов</t>
  </si>
  <si>
    <t>1 шов</t>
  </si>
  <si>
    <t>Н.4.23</t>
  </si>
  <si>
    <t>Наложение простой бинтовой повязки</t>
  </si>
  <si>
    <t>Н.4.24</t>
  </si>
  <si>
    <t>Аспирация гематомы</t>
  </si>
  <si>
    <t>Н.4.25</t>
  </si>
  <si>
    <t>Аспирация гигромы локтевого сустава</t>
  </si>
  <si>
    <t>Н.4.26</t>
  </si>
  <si>
    <t>Лечение гемолимфоэкстравазата ушной раковины:</t>
  </si>
  <si>
    <t>Н.4.26.1</t>
  </si>
  <si>
    <t xml:space="preserve"> - аспирация гематомы</t>
  </si>
  <si>
    <t>Н.4.26.2</t>
  </si>
  <si>
    <t xml:space="preserve"> - прошивание гематомы ушной раковины</t>
  </si>
  <si>
    <t>Н.4.27</t>
  </si>
  <si>
    <t>Удаление кожных новообразований</t>
  </si>
  <si>
    <t>Н.4.28</t>
  </si>
  <si>
    <t>Удаление инородного тела из мягких тканей</t>
  </si>
  <si>
    <t>Н.4.29</t>
  </si>
  <si>
    <t>Удаление инородного тела: из ротовой полости</t>
  </si>
  <si>
    <t>Н.4.30</t>
  </si>
  <si>
    <t>Грыже сечение пупочное:</t>
  </si>
  <si>
    <t>1 сечение</t>
  </si>
  <si>
    <t>Н.4.30.1</t>
  </si>
  <si>
    <t>- взрослые особи</t>
  </si>
  <si>
    <t>Н.4.30.2</t>
  </si>
  <si>
    <t>- щенки, котята</t>
  </si>
  <si>
    <t>Н.4.30.3</t>
  </si>
  <si>
    <t>грыжесечение паховое - взрослые особи</t>
  </si>
  <si>
    <t>Н.4.30.4</t>
  </si>
  <si>
    <t>Н.4.30.5</t>
  </si>
  <si>
    <t>- пластика промежностной грыжи: односторонняя</t>
  </si>
  <si>
    <t>Н.4.30.6</t>
  </si>
  <si>
    <t>- двусторонняя</t>
  </si>
  <si>
    <t>Н. 4.31</t>
  </si>
  <si>
    <t>Удаление новообразований из слухового прохода, ротовой полости</t>
  </si>
  <si>
    <t>Н. 4.32</t>
  </si>
  <si>
    <t>Удаление анальных желез</t>
  </si>
  <si>
    <t>Н. 4.33</t>
  </si>
  <si>
    <t>Удаление инородного тела из кишечника:</t>
  </si>
  <si>
    <t>Н.4.33.1</t>
  </si>
  <si>
    <t>- собаки</t>
  </si>
  <si>
    <t>Н.4.33.2</t>
  </si>
  <si>
    <t>Н.4.34</t>
  </si>
  <si>
    <t>Удаление инородного тела из кишечника с резекцией кишечника:</t>
  </si>
  <si>
    <t>Н.4.34.1</t>
  </si>
  <si>
    <t>Н.4.34.2</t>
  </si>
  <si>
    <t>Н.4.35</t>
  </si>
  <si>
    <t>Мастоэктомия:</t>
  </si>
  <si>
    <t>1 опухоль</t>
  </si>
  <si>
    <t>Н.4.35.1</t>
  </si>
  <si>
    <t xml:space="preserve"> региональная:</t>
  </si>
  <si>
    <t>Н.4.35.1.1</t>
  </si>
  <si>
    <t>Н.4.35.1.2</t>
  </si>
  <si>
    <t>Н.5.35.2</t>
  </si>
  <si>
    <t xml:space="preserve"> унилатеральная:</t>
  </si>
  <si>
    <t>Н.5.35.2.1</t>
  </si>
  <si>
    <t>Н.5.35.2.2</t>
  </si>
  <si>
    <t>Н.5.35.2.3</t>
  </si>
  <si>
    <t>Н.4.36</t>
  </si>
  <si>
    <t>Удаление новообразований брюшной стенки:</t>
  </si>
  <si>
    <t>Н.4.36.1</t>
  </si>
  <si>
    <t>- у собаки</t>
  </si>
  <si>
    <t>Н.4.36.2</t>
  </si>
  <si>
    <t>- у кошки</t>
  </si>
  <si>
    <t>Н.4.37</t>
  </si>
  <si>
    <t>Удаление новообразований мышц и внутренних органов:</t>
  </si>
  <si>
    <t>Н.4.37.1</t>
  </si>
  <si>
    <t>Н.4.37.2</t>
  </si>
  <si>
    <t>Н.4.38</t>
  </si>
  <si>
    <t>Оперативная хирургия при дивертикулах прямой кишки:</t>
  </si>
  <si>
    <t>Н.4.38.1</t>
  </si>
  <si>
    <t>Н.4.38.2</t>
  </si>
  <si>
    <t>Н.4.39</t>
  </si>
  <si>
    <t>Оперативная хирургия при непроходимости желудочно-кишечного тракта:</t>
  </si>
  <si>
    <t>Н.4.39.1</t>
  </si>
  <si>
    <t>Н.4.39.2</t>
  </si>
  <si>
    <t>Н.4.40</t>
  </si>
  <si>
    <t>Операция при выпадении прямой кишки</t>
  </si>
  <si>
    <t>Н.4.41</t>
  </si>
  <si>
    <t xml:space="preserve"> Удаление почки, селезенки:</t>
  </si>
  <si>
    <t>Н.4.41.1</t>
  </si>
  <si>
    <t>Н.4.41.2</t>
  </si>
  <si>
    <t>Н.4.42</t>
  </si>
  <si>
    <t>Удаление лимфоузла, слюнной железы</t>
  </si>
  <si>
    <t>Н.4.43</t>
  </si>
  <si>
    <t>Диагностическая лапаротомия:</t>
  </si>
  <si>
    <t>Н.4.43.1</t>
  </si>
  <si>
    <t>Н.4.43.2</t>
  </si>
  <si>
    <t>Н.4.43.3</t>
  </si>
  <si>
    <t>Н.4.43.4</t>
  </si>
  <si>
    <t>Н.4.44</t>
  </si>
  <si>
    <t>Удаление голосовых связок</t>
  </si>
  <si>
    <t>Н.4.45</t>
  </si>
  <si>
    <t>Ампутация конечностей:</t>
  </si>
  <si>
    <t>Н.4.45.1</t>
  </si>
  <si>
    <t>Н.4.45.2</t>
  </si>
  <si>
    <t>Н.4.46</t>
  </si>
  <si>
    <t>Ампутация пальца у животных при патологии</t>
  </si>
  <si>
    <t>3.5 Косметологические услуги</t>
  </si>
  <si>
    <t>Н.5.1</t>
  </si>
  <si>
    <t>Купирование ушных раковин:</t>
  </si>
  <si>
    <t>Н.5.1.1</t>
  </si>
  <si>
    <t>- до 10 дней</t>
  </si>
  <si>
    <t>Н.5.1.2</t>
  </si>
  <si>
    <t>- старше 10 дней</t>
  </si>
  <si>
    <t>Н.5.2</t>
  </si>
  <si>
    <t>Ампутация хвоста у собак в возрасте:</t>
  </si>
  <si>
    <t>Н.5.2.1</t>
  </si>
  <si>
    <t>- до 7 дней</t>
  </si>
  <si>
    <t>Н.5.2.2</t>
  </si>
  <si>
    <t>- от 8 дней до 1месяца</t>
  </si>
  <si>
    <t>Н.5.2.3</t>
  </si>
  <si>
    <t>- старше 1 месяца до 3 месяцев</t>
  </si>
  <si>
    <t>Н.5.2.4</t>
  </si>
  <si>
    <t>- старше 3 месяцев</t>
  </si>
  <si>
    <t>Н.5.3</t>
  </si>
  <si>
    <t>Ампутация рудиментарных пальцев у животных в возрасте:</t>
  </si>
  <si>
    <t>Н.5.3.1</t>
  </si>
  <si>
    <t>Н.5.3.2</t>
  </si>
  <si>
    <t>- от 8 дней до 1 месяца</t>
  </si>
  <si>
    <t>Н.5.3.3</t>
  </si>
  <si>
    <t>- старше 1 месяца</t>
  </si>
  <si>
    <t>Н.5.4</t>
  </si>
  <si>
    <t>Онихэктомия (удаление когтевидной кости)</t>
  </si>
  <si>
    <t>Н.5.5</t>
  </si>
  <si>
    <t>Ампутация фаланги пальца у птиц</t>
  </si>
  <si>
    <t>Н.5.6</t>
  </si>
  <si>
    <t>Обрезка клюва у птиц</t>
  </si>
  <si>
    <t>Н.5.7</t>
  </si>
  <si>
    <t>Обрезка когтей</t>
  </si>
  <si>
    <t>Н.5.8</t>
  </si>
  <si>
    <t>Обрезка зубов у грызунов</t>
  </si>
  <si>
    <t>Н.5.9</t>
  </si>
  <si>
    <t>Пластика нижней губы</t>
  </si>
  <si>
    <t>3.6 Гигиенические услуги</t>
  </si>
  <si>
    <t>Н.6.1</t>
  </si>
  <si>
    <t>Стрижка собак и кошек</t>
  </si>
  <si>
    <t>3.7 Прочие услуги</t>
  </si>
  <si>
    <t>Н.7.1</t>
  </si>
  <si>
    <t>Медикаментозная эвтаназия:</t>
  </si>
  <si>
    <t>Н.7.1.1</t>
  </si>
  <si>
    <t>Н.7.1.2</t>
  </si>
  <si>
    <t>Н.7.2</t>
  </si>
  <si>
    <t>Отбор проб патологического и биологического материала от животных, для лабораторного исследования, упаковка и оформление сопроводительного документа в лабораторию</t>
  </si>
  <si>
    <t>Н.7.3</t>
  </si>
  <si>
    <t>Содержания в изоляторе домашних животных: собаки</t>
  </si>
  <si>
    <t>1 голова 1 сутки</t>
  </si>
  <si>
    <t>Н.7.4</t>
  </si>
  <si>
    <t>Содержания в изоляторе домашних животных: кошки</t>
  </si>
  <si>
    <t>Раздел 4. Ветеринарно-санитарная экспертиза</t>
  </si>
  <si>
    <t>4.1 Мясо и мясопродукты</t>
  </si>
  <si>
    <t>Н.8.2</t>
  </si>
  <si>
    <t>Ветеринарно-санитарный осмотр мясных туш, субпродуктов, продуктов животного происхождения, подвергнутых ветеринарно-санитарной экспертизе в полном объеме вне рынка и предназначенных для реализации в торговых секциях и павильонах рынка, а также повторный осмотр мяса и мясопродуктов, хранившихся на территории рынка</t>
  </si>
  <si>
    <t>Н.8.2.1</t>
  </si>
  <si>
    <t xml:space="preserve">    - крупный рогатый скот, свиньи, лошади</t>
  </si>
  <si>
    <t>1 туша (тушка)</t>
  </si>
  <si>
    <t>Н.8.2.2</t>
  </si>
  <si>
    <t xml:space="preserve">    - мелкий рогатый скот, телята, подсвинки</t>
  </si>
  <si>
    <t>Н.8.3</t>
  </si>
  <si>
    <t>Ветсанэкспертиза продуктов убоя птицы, кроликов, нутрий (органолептическая оценка, реакция на пероксидазу, определение кислотного числа жира):</t>
  </si>
  <si>
    <t>Н.8.3.1</t>
  </si>
  <si>
    <t xml:space="preserve">    - гуси, индейки</t>
  </si>
  <si>
    <t>Н.8.3.2</t>
  </si>
  <si>
    <t xml:space="preserve">    - куры, утки, кролики, нутрии</t>
  </si>
  <si>
    <t>940.1</t>
  </si>
  <si>
    <t>- перепелов, цыплят-корнишонов</t>
  </si>
  <si>
    <t>Н.8.3.3</t>
  </si>
  <si>
    <t xml:space="preserve">    - поросята молочники</t>
  </si>
  <si>
    <t>Н.8.6</t>
  </si>
  <si>
    <t>Ветсанэкспертиза готовых мясных изделий изготовленных на давальческих началах на предприятиях мясной промышленности и потребительской кооперации (технохимические исследования на соответствие требованиям ТУ, ГОСТа, ОСТа)</t>
  </si>
  <si>
    <t>Н.8.6.1</t>
  </si>
  <si>
    <t xml:space="preserve">      - партия до 5 кг</t>
  </si>
  <si>
    <t>1 проба                   1 партия</t>
  </si>
  <si>
    <t>Н.8.6.2</t>
  </si>
  <si>
    <t xml:space="preserve">      -  партия до 50 кг</t>
  </si>
  <si>
    <t>1 проба                        1 партия</t>
  </si>
  <si>
    <t>Н.8.6.3</t>
  </si>
  <si>
    <t xml:space="preserve">      -  партия до 100 кг</t>
  </si>
  <si>
    <t>Н.8.6.4</t>
  </si>
  <si>
    <t xml:space="preserve">      -  партия свыше 100 кг</t>
  </si>
  <si>
    <t>Н.8.7</t>
  </si>
  <si>
    <t>Ветсанэкспертиза животных жиров (органолептическая оценка, определение физико-химических показателй согласно требований правил ветсанэкспертизы)</t>
  </si>
  <si>
    <t>Исследование 1 партии</t>
  </si>
  <si>
    <t>Н.8.8</t>
  </si>
  <si>
    <t>Ветсанэкспертиза мясных туш, субпродуктов, продуктов животного происхождения, подвергнутых ветеринарно-санитарной экспертизе в полном объеме вне рынка и предназначенных для реализации в торговых секциях и павильонах рынка, а также повторный осмотр мяса и мясопродуктов, хранившихся на территории рынка (с обязательной органолептической оценкой):</t>
  </si>
  <si>
    <t>Н.8.8.1</t>
  </si>
  <si>
    <t>- крупного рогатого скота, свиней, лошадей</t>
  </si>
  <si>
    <t>1 услуга  от                   1 полутуши, 1 четвертины</t>
  </si>
  <si>
    <t>947.1</t>
  </si>
  <si>
    <t>- мелкого рогатого скота</t>
  </si>
  <si>
    <t>1 услуга от 1 туши</t>
  </si>
  <si>
    <t>Н.8.8.2</t>
  </si>
  <si>
    <t>- нутрий, кроликов, гусей, индеек, дикой птицы</t>
  </si>
  <si>
    <t>1 услуга  от                   1 туши</t>
  </si>
  <si>
    <t>Н.8.8.3</t>
  </si>
  <si>
    <t>-рыба прудовая, речная (одного вида)</t>
  </si>
  <si>
    <t xml:space="preserve">1 услуга  </t>
  </si>
  <si>
    <t>Н.8.8.4</t>
  </si>
  <si>
    <t>- субпродуктов,окорочков куриных, индюшиных и т.д.</t>
  </si>
  <si>
    <t>1 услуга  от                   1 туши, упаковку</t>
  </si>
  <si>
    <t>Н.8.9</t>
  </si>
  <si>
    <t>Лабораторные исследования (при подозрении на недоброкачественность):</t>
  </si>
  <si>
    <t>Н.8.9.1</t>
  </si>
  <si>
    <t xml:space="preserve">  - органолептика</t>
  </si>
  <si>
    <t>Н.8.9.2</t>
  </si>
  <si>
    <t xml:space="preserve">  - проба варкой</t>
  </si>
  <si>
    <t>Н.8.9.3</t>
  </si>
  <si>
    <t xml:space="preserve">   - определение Рн</t>
  </si>
  <si>
    <t>Н.8.9.4</t>
  </si>
  <si>
    <t xml:space="preserve">    - реакция с формалином</t>
  </si>
  <si>
    <t>Н.8.9.5</t>
  </si>
  <si>
    <t xml:space="preserve">   - проба с сернокислой медью</t>
  </si>
  <si>
    <t>Н.8.9.6</t>
  </si>
  <si>
    <t xml:space="preserve">  - реакция на пероксидазу</t>
  </si>
  <si>
    <t>Н.8.9.7</t>
  </si>
  <si>
    <t xml:space="preserve">   - бактериоскопия</t>
  </si>
  <si>
    <t>4.2 Рыба</t>
  </si>
  <si>
    <t>Н.9</t>
  </si>
  <si>
    <t>Ветсанэкспертиза свежей и свежемороженой рыбы речной прудовой, живых пресноводных раков (органолептическая оценка, бактериоскопия, определение сероводорода, реакция с сернокислой медью, исследование на пероксидазу)</t>
  </si>
  <si>
    <t>Н.9.1</t>
  </si>
  <si>
    <t xml:space="preserve">  - рыба соленая, копченная, вяленная</t>
  </si>
  <si>
    <t>Н.9.2</t>
  </si>
  <si>
    <t xml:space="preserve">  - рыба свежая, снулая, свежемороженная (каждый вид), пресноводные раки</t>
  </si>
  <si>
    <t>4.3 Молоко и молочные продукты</t>
  </si>
  <si>
    <t>Н.10</t>
  </si>
  <si>
    <t>Ветсанэкспертиза молока (органолептическая оценка, определение механической загрязнен-ности, кислотности, плотности, жира, фальси-фикации - по показаниям, редуктазная проба):</t>
  </si>
  <si>
    <t>Н.10.1</t>
  </si>
  <si>
    <t xml:space="preserve">  Ветсанэкспертиза молока</t>
  </si>
  <si>
    <t>960.1</t>
  </si>
  <si>
    <t>Определение количества соматических клеток в молоке с применением анализатора молока вискозиметрического</t>
  </si>
  <si>
    <t>960.2</t>
  </si>
  <si>
    <t>Определение количества соматических клеток в молоке визуальным методом по изменению вязкости</t>
  </si>
  <si>
    <t>Н.11</t>
  </si>
  <si>
    <t>Ветсанэкспертиза кисломолочных продуктов - творог, сметана, сливки, варенец, ряженка и др. (органолептическая оценка, определение  кислотности, влаги, соли, жира, фальсификации)</t>
  </si>
  <si>
    <t>Н.12</t>
  </si>
  <si>
    <t>Ветсанэкспертиза масла сливочного, топленого, сыра домашнего производства (органолептическая оценка, определение жира, влаги, соли, фальсификации)</t>
  </si>
  <si>
    <t>4.4. Яйца птицы</t>
  </si>
  <si>
    <t>Н.14</t>
  </si>
  <si>
    <t>От населения</t>
  </si>
  <si>
    <t>Н.14.1</t>
  </si>
  <si>
    <t xml:space="preserve">    - партия до 50 штук</t>
  </si>
  <si>
    <t>Н.14.2</t>
  </si>
  <si>
    <t xml:space="preserve">    - партия от 51 до 100 штук</t>
  </si>
  <si>
    <t>Н.14.3</t>
  </si>
  <si>
    <t xml:space="preserve">     - партия свыше 100 штук</t>
  </si>
  <si>
    <t>4.5 Мед</t>
  </si>
  <si>
    <t>Н.15</t>
  </si>
  <si>
    <t>Н.16</t>
  </si>
  <si>
    <t>Повторная органолептика меда, хранившегося на рынке</t>
  </si>
  <si>
    <t>4.6 Растительная продукция</t>
  </si>
  <si>
    <t>Н. 17</t>
  </si>
  <si>
    <t>Ветсанэкспертиза свежих корнеклубнеплодов, овощей, фруктов, ягод, (органолептическая оценка, определение нитратов, солонина в картофеле, проба варкой)</t>
  </si>
  <si>
    <t>Н. 17.1</t>
  </si>
  <si>
    <t>- партия до 10 кг</t>
  </si>
  <si>
    <t>Н. 17.2</t>
  </si>
  <si>
    <t>- партия от 11 кг до 50 кг</t>
  </si>
  <si>
    <t>Н. 17.3</t>
  </si>
  <si>
    <t>- партия от 51 кг до 100 кг</t>
  </si>
  <si>
    <t>Н. 17.4</t>
  </si>
  <si>
    <t>- партия от 101 кг до 200 кг</t>
  </si>
  <si>
    <t>Н. 17.5</t>
  </si>
  <si>
    <t>- партия от 201 кг до 500 кг</t>
  </si>
  <si>
    <t>Н. 17.6</t>
  </si>
  <si>
    <t>- партия свыше 500 кг и с каждой последующей тонны</t>
  </si>
  <si>
    <t>Н. 18</t>
  </si>
  <si>
    <t>Ветсанэкспертиза соленых, квашеных, маринованных растительных пищевых продуктов - (определение органолептических и физико-химических показателей)</t>
  </si>
  <si>
    <t>исследование 1 пробы</t>
  </si>
  <si>
    <t>Н. 19</t>
  </si>
  <si>
    <t>Ветсанэкспертиза сухофруктов, орехов (орга-нолептическая оценка, механические примеси:</t>
  </si>
  <si>
    <t>Н. 19.1</t>
  </si>
  <si>
    <t>- партия до 100 кг</t>
  </si>
  <si>
    <t>Н. 19.2</t>
  </si>
  <si>
    <t>- партия свыше 100 кг</t>
  </si>
  <si>
    <t>Н. 20</t>
  </si>
  <si>
    <t>Ветсанэкспертиза грибов свежих (органолептическая оценка, определение видимой принадлежности)</t>
  </si>
  <si>
    <t>Н. 21</t>
  </si>
  <si>
    <t>Зерновые, зернобобовые, бобовые (каждый вид):</t>
  </si>
  <si>
    <t>Н. 21.1</t>
  </si>
  <si>
    <t xml:space="preserve">  - до 50 кг</t>
  </si>
  <si>
    <t>Н. 21.2</t>
  </si>
  <si>
    <t xml:space="preserve">  - свыше 50 кг и с каждых последующих 100 кг</t>
  </si>
  <si>
    <t>Н.22</t>
  </si>
  <si>
    <t>Ветсанэкспертиза зерна и  зернопродуктов (крахмал, мука, др.) (органолептическая оценка, определение влаги, выявление поражения амбарными вредителями, наличие механических примесей)</t>
  </si>
  <si>
    <t>Н.22.1</t>
  </si>
  <si>
    <t>Н.22.2</t>
  </si>
  <si>
    <t>- партия от 101 кг до 500 кг</t>
  </si>
  <si>
    <t>Н.22.3</t>
  </si>
  <si>
    <t>Н.23</t>
  </si>
  <si>
    <t>Ветсанэкспертиза растительного масла (орга-нолептическая оценка, определение кислотно-сти, кислотного числа жира, реакция на альдегиды):</t>
  </si>
  <si>
    <t>Н.23.1</t>
  </si>
  <si>
    <t>исследование 1 партии</t>
  </si>
  <si>
    <t>Н.23.2</t>
  </si>
  <si>
    <t>иследование 1 партии</t>
  </si>
  <si>
    <t>Н. 24</t>
  </si>
  <si>
    <t>Ветсанэкспертиза экзотических фруктов (органолептическая оценка)</t>
  </si>
  <si>
    <t>Н. 24.1</t>
  </si>
  <si>
    <t>Н. 24.2</t>
  </si>
  <si>
    <t>Н. 24.3</t>
  </si>
  <si>
    <t>Н. 25</t>
  </si>
  <si>
    <t>Измерение гамма-фона при отборе проб для проведения ветеринарно-санитарной экспертизы (дозиметрия)</t>
  </si>
  <si>
    <t>1 исследование от партии однородной продукции</t>
  </si>
  <si>
    <t>Н. 26</t>
  </si>
  <si>
    <t xml:space="preserve">Радиологические исследования:
- определение удельной и общей активности
</t>
  </si>
  <si>
    <t>Н. 26.1</t>
  </si>
  <si>
    <t>а) стронций</t>
  </si>
  <si>
    <t>Н. 26.2</t>
  </si>
  <si>
    <t>б) цезий</t>
  </si>
  <si>
    <t>Н. 27</t>
  </si>
  <si>
    <t>Предпродажный осмотр птицы, экзотических животных и аквариумных рыбок</t>
  </si>
  <si>
    <t>1 осмотр 1 партия</t>
  </si>
  <si>
    <t>Раздел 5. Обследования объектов</t>
  </si>
  <si>
    <t>Обследование мест заготовки, хранения, переработки, реализации животноводческой продукции с выдачей ветеринарного регистрационного удостоверения на срок до 1 года</t>
  </si>
  <si>
    <t>Обследование мест торговли кормами, ветпрепаратами, атрибутами зооветеринарного назначения, а также инкубаторов различных форм собственности с выдачей рекомендаций, консультаций и составлением акта обследования</t>
  </si>
  <si>
    <t>Обследование объектов всех форм собственности (юридических лиц, индивидуальных предпринимателей, крестьянское (фермерское) хозяйство и т.д.) осуществляющих деятельность по выращиванию, содержанию, разведению и (или) реализации животных, птицы, рыбы на соответствие требованиям ветеринарных правил и норм РФ:</t>
  </si>
  <si>
    <t>3.1.</t>
  </si>
  <si>
    <t xml:space="preserve">  - выдача ветеринарного регистрационного удостоверения на срок до 1 года на деятельность инкубаторов различных форм собственности, юридическим лицам и индивидуальным предпринимателям, занимающихся торговлей кормами, ветпрепаратами, атрибутами зооветеринарного назначения и ветеринарной деятельностью (лечебно-профилактической)</t>
  </si>
  <si>
    <t>3.2</t>
  </si>
  <si>
    <t>3.3</t>
  </si>
  <si>
    <t xml:space="preserve">  - регистрация ветеринарных документов, клинический осмотр, консультации, при необходимости оказание ветеринарной помощи) при обслуживании кинологических, фелинологических, птицеводческих и сельскохозяйственных выставок, конных состязаний</t>
  </si>
  <si>
    <t>4</t>
  </si>
  <si>
    <t>Обследование животноводческих ферм на право ввоза сельскохозяйственных животных и птицы из зарубежных стран</t>
  </si>
  <si>
    <t>5</t>
  </si>
  <si>
    <t>Обследование животноводческих хозяйств на право получения лицензии на племенную деятельность с выдачей заключения:</t>
  </si>
  <si>
    <t>5.1</t>
  </si>
  <si>
    <t xml:space="preserve">  - обследование ветеринарно-санитарного состояния пчелопасеки</t>
  </si>
  <si>
    <t>5.2</t>
  </si>
  <si>
    <t xml:space="preserve">  - оформление и выдача ветеринарного паспорта на пчелопасеку</t>
  </si>
  <si>
    <t>5.3</t>
  </si>
  <si>
    <t xml:space="preserve">  - внесение сведений о ветеринарно-санитарном состоянии пасеки</t>
  </si>
  <si>
    <t>5.4</t>
  </si>
  <si>
    <t xml:space="preserve">  - обследование ветеринарно-санитарного состояния рыбопромыслового объекта</t>
  </si>
  <si>
    <t>5.5</t>
  </si>
  <si>
    <t xml:space="preserve"> - оформление и выдача ветеринарного паспорта на рыбопромысловый объект</t>
  </si>
  <si>
    <t>5.6</t>
  </si>
  <si>
    <t xml:space="preserve">  - внесение сведений о ветеринарно-санитарном состоянии рыбопромыслового объекта</t>
  </si>
  <si>
    <t>5.7</t>
  </si>
  <si>
    <t>Обследование хозяйства на наличие условий для:                                               карантинирования импортного племенного скота;                                                          определения степени биологической защиты;                                                                                             на наличие условий для хранения семени импортного племенного скота;                                                 обследование на предмет внесения предприятия в реестр предприятий, производивших продукцию для реализации в страны Таможенного Союза, СНГ и другие зарубежные страны;                                                                                                                                        обследование хозяйств, складов терминалов на наличие условий для хранения кормов для животных; кормовых добавок импортного происхождения или экспортируемых за пределы РФ;                                                                                                                                        на возможность ввоза насекомых-энтомофагов и другие подобные обследования;                                          на эпизоотическое благополучие и наличие условий для переработки продукции животноводства и растениеводства</t>
  </si>
  <si>
    <t>6</t>
  </si>
  <si>
    <t>Обследование хозяйства на эпизоотическое благополучие и наличие условий для занятия племенной деятельностью</t>
  </si>
  <si>
    <t>7</t>
  </si>
  <si>
    <t>Обследование хозяйства на предмет выполнения плана карантинных мероприятий и возможности снятия животных с карантина</t>
  </si>
  <si>
    <t>1010.1</t>
  </si>
  <si>
    <t>Обследование предприятий любой формы собственности для подтверждения статуса площадки в компоненте «Цербер» ФГИС «ВетИС»</t>
  </si>
  <si>
    <t>1 площадка</t>
  </si>
  <si>
    <t>Раздел 6. Общие положения</t>
  </si>
  <si>
    <t>Осмотр подконтрольного груза при поступлении на хранение, реализацию или производство  (переработку), на соответствие фактических сведений с данными,  указанными в ветеринарно-сопроводительном документе: государственный регистрационный знак транспортного средства; тип продукции; продукция; вид продукции; наименование продукции; объем; единицы измерения; скоропортящаяся (не скоропортящаяся продукция); дата выработки продукции; дата окончания срока годности продукции; упаковка; количество единиц упаковки, назначение</t>
  </si>
  <si>
    <t>1 партия</t>
  </si>
  <si>
    <t>2</t>
  </si>
  <si>
    <t>Оформление разрешений на вывоз подконтрольных грузов отечественного и импортного производства (на каждый ветеринарный сопроводительный документ):</t>
  </si>
  <si>
    <t>1012</t>
  </si>
  <si>
    <t>2.1</t>
  </si>
  <si>
    <t>- при экспорте в страны дальнего зарубежья</t>
  </si>
  <si>
    <t>1 запрос</t>
  </si>
  <si>
    <t>2.2</t>
  </si>
  <si>
    <t>- при экспорте в страны СНГ</t>
  </si>
  <si>
    <t>3</t>
  </si>
  <si>
    <t>Оформление разрешений на ввоз в Российскую Федерацию и вывоз из Российской Федерации, а также на транзит по ее территории животных, продукции животного происхождения, лекарственных средств для ветеринарного применения, кормов и кормовых добавок для животных</t>
  </si>
  <si>
    <t>Оказание теоретической и практической помощи в разработке плана по карантинированию животных с последующей организацией проведения ветеринарно-санитарных мероприятий</t>
  </si>
  <si>
    <t>1 объект</t>
  </si>
  <si>
    <t>Оценка соответствия груза установленным действующим законодательством требованиям безопасности с целью оформления ветеринарной справка формы № 4:</t>
  </si>
  <si>
    <t>6.1</t>
  </si>
  <si>
    <t>- на все виды продуктивных животных (в том числе птиц, рыб и других гидробионтов), пчел), инкубационное яйцо</t>
  </si>
  <si>
    <t>6.2</t>
  </si>
  <si>
    <t>- на партию молодняка птицы, реализуемых с птицеводческих предприятий и инкубаторов:</t>
  </si>
  <si>
    <t>6.2.1</t>
  </si>
  <si>
    <t>-   до 50 голов</t>
  </si>
  <si>
    <t>6.2.2</t>
  </si>
  <si>
    <t>-   от 50 до 100 голов</t>
  </si>
  <si>
    <t>6.2.3</t>
  </si>
  <si>
    <t>-   свыше 100 голов</t>
  </si>
  <si>
    <t>6.3</t>
  </si>
  <si>
    <t>- на непродуктивных животных</t>
  </si>
  <si>
    <t>6.4</t>
  </si>
  <si>
    <t>- на пищевую продукцию животного и растительного происхождения, кормов, кормовых добавок,  техническое сырье и др., кроме мелкооптовых грузов:</t>
  </si>
  <si>
    <t>6.4.1</t>
  </si>
  <si>
    <t>- на мелкий опт от 11 до 200 кг</t>
  </si>
  <si>
    <t>1021.1</t>
  </si>
  <si>
    <t>- на мелкий опт до 10 кг</t>
  </si>
  <si>
    <t>6.4.2</t>
  </si>
  <si>
    <t>- за исключением мелкого опта</t>
  </si>
  <si>
    <t>Оценка соответствия груза установленным действующим законодательством требованиям безопасности с целью проставления штампа по форме ветеринарного сертификата № 4 в страны ЕАЭС</t>
  </si>
  <si>
    <t>8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</si>
  <si>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1:</t>
  </si>
  <si>
    <t>8.1</t>
  </si>
  <si>
    <t>- на все виды продуктивных животных (в том числе птиц, рыб и других гидробионтов), пчел, инкубационное яйцо)</t>
  </si>
  <si>
    <t>8.2</t>
  </si>
  <si>
    <t>8..2.1</t>
  </si>
  <si>
    <t>-  до 100 голов</t>
  </si>
  <si>
    <t>8..2.2</t>
  </si>
  <si>
    <t>-  свыше 100 голов</t>
  </si>
  <si>
    <t>8.3</t>
  </si>
  <si>
    <t>- на транспортировку непродуктивных животных:</t>
  </si>
  <si>
    <t>8.3.1</t>
  </si>
  <si>
    <t>- в пределах Российской Федерации</t>
  </si>
  <si>
    <t>8.3.2</t>
  </si>
  <si>
    <t>- за пределы РФ в страны СНГ</t>
  </si>
  <si>
    <t>8.3.3</t>
  </si>
  <si>
    <t>- за пределы РФ в страны дальнего зарубежья</t>
  </si>
  <si>
    <t>9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</si>
  <si>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1 в страны ЕАЭС</t>
  </si>
  <si>
    <t>10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</si>
  <si>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2:</t>
  </si>
  <si>
    <t>10.1</t>
  </si>
  <si>
    <t>- на пищевую продукцию животного происхождения, кроме мелкооптовых грузов</t>
  </si>
  <si>
    <t>10.2</t>
  </si>
  <si>
    <t>- на пищевую продукцию животного происхождения, мелкооптовый груз:</t>
  </si>
  <si>
    <t>10.2.1</t>
  </si>
  <si>
    <t>- на мелкий опт до 50 кг</t>
  </si>
  <si>
    <t>10.2.2</t>
  </si>
  <si>
    <t>-на мелкий опт до 50 кг при оформлении за 24 часа более 300 партий</t>
  </si>
  <si>
    <t>10.2.3</t>
  </si>
  <si>
    <t>- на мелкий опт до 50 кг (при оформлении за 24 часа более 500 партий)</t>
  </si>
  <si>
    <t>10.2.4</t>
  </si>
  <si>
    <t>- на мелкий опт от 51 до 200 кг</t>
  </si>
  <si>
    <t>10.2.5</t>
  </si>
  <si>
    <t>-на мелкий опт от 51 кг до 200 (при оформлении за 24 часа более 300 партий)</t>
  </si>
  <si>
    <t>10.2.6</t>
  </si>
  <si>
    <t>-на мелкий опт от 51 до 200 кг при оформлении за 24 часа более 500 партий</t>
  </si>
  <si>
    <t>11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</si>
  <si>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2 в страны ЕАЭС</t>
  </si>
  <si>
    <t>12</t>
  </si>
  <si>
    <t>Оценка соответствия груза установленным действующим законодательством требованиям безопасности с целью оформления ветеринарного свидетельства формы № 3 на техническое сырье, корма, охотничьи трофеи, биологические отходы и др.:</t>
  </si>
  <si>
    <t>12.1</t>
  </si>
  <si>
    <t>- до 50 кг</t>
  </si>
  <si>
    <t>12.2</t>
  </si>
  <si>
    <t>- на мелкий опт до 50 кг (при оформлении за 24 часа более 300 партий)</t>
  </si>
  <si>
    <t>1документ</t>
  </si>
  <si>
    <t>12.3</t>
  </si>
  <si>
    <t>- от 51 до 200 кг</t>
  </si>
  <si>
    <t>12.4</t>
  </si>
  <si>
    <t>- на мелкий опт от 51 кг до 200 (при оформлении за 24 часа более 300 партий)</t>
  </si>
  <si>
    <t>12.5</t>
  </si>
  <si>
    <t>- от 201 кг до 5 т</t>
  </si>
  <si>
    <t>12.6</t>
  </si>
  <si>
    <t>- свыше 5 т</t>
  </si>
  <si>
    <t>12.7</t>
  </si>
  <si>
    <t>- свыше 5 т для комбикормовых заводов</t>
  </si>
  <si>
    <t>12.8</t>
  </si>
  <si>
    <t>- при отгрузке железнодорожным транспортом</t>
  </si>
  <si>
    <t>13</t>
  </si>
  <si>
    <t>Оценка соответствия груза установленным действующим законодательством требованиям безопасности с целью оформления ветеринарного сертификата формы № 3 в страны ЕАЭС</t>
  </si>
  <si>
    <t>14</t>
  </si>
  <si>
    <t>Распечатка на бумажном листе:</t>
  </si>
  <si>
    <t>14.1</t>
  </si>
  <si>
    <t>- ветеринарного сопроводительного документа по форме №1,2,3,4 оформленного в ФГИС «Меркурий» с сжатой информацией или с сжатой расширенной информацией - "баркод"</t>
  </si>
  <si>
    <t>14.2</t>
  </si>
  <si>
    <t xml:space="preserve"> - ветеринарного сопроводительного документа по форме №1,2,3,4 оформленного в ФГИС «Меркурий» с полной информацией</t>
  </si>
  <si>
    <t>14.3</t>
  </si>
  <si>
    <t xml:space="preserve"> - справки лаборатории ВСЭ рынка сгенирированной в ФГИС «Меркурий» после внесения данных о проведении ветеринарно-санитарной экспертизы</t>
  </si>
  <si>
    <t>15</t>
  </si>
  <si>
    <t>«Гашение» продукции, поступившей в адрес предприятия-получателя по ветеринарно–сопроводительным документам  в ФГИС «Меркурий":</t>
  </si>
  <si>
    <t>15.1</t>
  </si>
  <si>
    <t>- при соответствии фактических сведений с данными  ВСД</t>
  </si>
  <si>
    <t>15.2</t>
  </si>
  <si>
    <t>- с оформлением возвратного ВСД</t>
  </si>
  <si>
    <t>15.3</t>
  </si>
  <si>
    <t>- с составлением Акта несоответствия</t>
  </si>
  <si>
    <t>"Гашение продукции, поступившей в адрес предприятия-получателя по ветеринарно-сопроводительному документу (ВСД) оформленному на бумажном носителе (защищенном бланке)</t>
  </si>
  <si>
    <t>17</t>
  </si>
  <si>
    <t>Справка о ветеринарно-санитарном благополучии на молочных фермах поставщиков (при перемещении молока сырого, сливок сырых, сырого обезжиренного молокак (обрата сырого) с молочных ферм поставщиков на молокоперерабатывающие предприятия, оформление в ГИС «Меркурий», на срок не более 1 месяца</t>
  </si>
  <si>
    <t>1054.1</t>
  </si>
  <si>
    <t>18</t>
  </si>
  <si>
    <t>19</t>
  </si>
  <si>
    <t>20</t>
  </si>
  <si>
    <t>23</t>
  </si>
  <si>
    <t>Внесение одного показателя по результатам лабораторных исследований по продукции в ВетИС-Меркурий</t>
  </si>
  <si>
    <t>1 внесение</t>
  </si>
  <si>
    <t>24</t>
  </si>
  <si>
    <t>Оформление разрешения для транспортировки непродуктивных животных в страны СНГ с подтверждением эпизоотического благополучия местности в международном паспорте</t>
  </si>
  <si>
    <t>Раздел 7. Прочие услуги</t>
  </si>
  <si>
    <t>1</t>
  </si>
  <si>
    <t>Разработка системы лабораторно-диагностических исследований:</t>
  </si>
  <si>
    <t>1 программа</t>
  </si>
  <si>
    <t>1.1</t>
  </si>
  <si>
    <t>- для птицефабрики</t>
  </si>
  <si>
    <t>1.2</t>
  </si>
  <si>
    <t>- для свинокомплекса</t>
  </si>
  <si>
    <t>Оптимизация рациона животных с использованием компьютерных программ:</t>
  </si>
  <si>
    <t>- на основе табличных данных</t>
  </si>
  <si>
    <t>- на основании фактических данных по содержанию питательных веществ</t>
  </si>
  <si>
    <t>Обучение /стажировка ветспециалистов</t>
  </si>
  <si>
    <t>1 обучающийся в течение 1 часа</t>
  </si>
  <si>
    <t>Снятие копии</t>
  </si>
  <si>
    <t>1 страница</t>
  </si>
  <si>
    <t>Сертификация продукции</t>
  </si>
  <si>
    <t>Декларация о соответствии продукции</t>
  </si>
  <si>
    <t>Инспекционный контроль за сертифицированной продукцией</t>
  </si>
  <si>
    <t>Заверенная копия сертификатов</t>
  </si>
  <si>
    <t>1 копия</t>
  </si>
  <si>
    <t>Клеймение мяса убойных животных клеймом "предварительный осмотр" (кроме тушек птицы, нутрий, кроликов)</t>
  </si>
  <si>
    <t>1 туша</t>
  </si>
  <si>
    <t>Клеймение кожевенно-мехового сырья:</t>
  </si>
  <si>
    <t>1 шкура</t>
  </si>
  <si>
    <t>11.1</t>
  </si>
  <si>
    <t>- клеймение клеймом для крупных шкур</t>
  </si>
  <si>
    <t>11.2</t>
  </si>
  <si>
    <t>- клеймение клеймом для мелких шкур</t>
  </si>
  <si>
    <t>Предубойный клинический осмотр с выборочной термометрией</t>
  </si>
  <si>
    <t>1075.1</t>
  </si>
  <si>
    <t>Предубойный клинический осмотр с выборочной термометрией животных: домашняя птица – 10% от партии</t>
  </si>
  <si>
    <t>Ветеринарно-санитарный осмотр мяса убойных животных промышленной выработки в тушах, полутушках, четвертинах (за единицу продукции) при поступлении и/или отпуске с предприятия</t>
  </si>
  <si>
    <t>1 единица,                       1 упаковочная единица</t>
  </si>
  <si>
    <t>Ветеринарно-санитарная экспертиза продуктов животного происхождения на общем конвейере предприятий по убою животных (среднемесячный убой), без учета исследований на трихинеллез</t>
  </si>
  <si>
    <t>шт.</t>
  </si>
  <si>
    <t>Ветеринарно-санитарная экспертиза голов, внутренних органов, туш</t>
  </si>
  <si>
    <t>14.1.1</t>
  </si>
  <si>
    <t>крупный рогатый скот, лошади:</t>
  </si>
  <si>
    <t>14.1.1.5</t>
  </si>
  <si>
    <t>- до 350 туш</t>
  </si>
  <si>
    <t>14.1.1.6</t>
  </si>
  <si>
    <t>- более 350 туш</t>
  </si>
  <si>
    <t>14.1.2</t>
  </si>
  <si>
    <t>свиньи</t>
  </si>
  <si>
    <t>14.1.2.6</t>
  </si>
  <si>
    <t>14.1.2.7</t>
  </si>
  <si>
    <t>14.1.3</t>
  </si>
  <si>
    <t>баранина, козлятина</t>
  </si>
  <si>
    <t>14.1.4</t>
  </si>
  <si>
    <t>кролик</t>
  </si>
  <si>
    <t>14.1.5</t>
  </si>
  <si>
    <t>птица до 1000 тушек</t>
  </si>
  <si>
    <t>1083.1</t>
  </si>
  <si>
    <t>птица от 1001 до 50 000 тушек</t>
  </si>
  <si>
    <t>1083.2</t>
  </si>
  <si>
    <t>птица от 50 001 до 1 000 000 тушек</t>
  </si>
  <si>
    <t>1083.3</t>
  </si>
  <si>
    <t>птица свыше 1 000 000 тушек</t>
  </si>
  <si>
    <t>Дополнительно согласованные работы</t>
  </si>
  <si>
    <t>Ознакомление со схемой вакцинаций и дегельминтизаций животных в хозяйстве с целью определения возможности проведения диагностических исследований</t>
  </si>
  <si>
    <t>15.1.</t>
  </si>
  <si>
    <t>поголовье до 1 тыс. животных</t>
  </si>
  <si>
    <t>15.2.</t>
  </si>
  <si>
    <t>поголовье свыше 1 тыс. животных</t>
  </si>
  <si>
    <t>Консультация по оценке деятельности хозяйствующего субъекта на соответствие ветеринарно-санитарным требованиям РФ при ввозе, хранении, переработке, реализации продукции животного и растительного происхождения</t>
  </si>
  <si>
    <t>Выезд ветеринарного специалиста:</t>
  </si>
  <si>
    <t>П.5.8.1</t>
  </si>
  <si>
    <t xml:space="preserve"> - на транспорте владельца</t>
  </si>
  <si>
    <t>1 вызов</t>
  </si>
  <si>
    <t>П.5.8.2</t>
  </si>
  <si>
    <t xml:space="preserve"> - на общественном транспорте</t>
  </si>
  <si>
    <t>П.5.8.3</t>
  </si>
  <si>
    <t xml:space="preserve"> - на транспорте ветеринарной службы</t>
  </si>
  <si>
    <t>Исследование на трихинеллез компрессорным методом</t>
  </si>
  <si>
    <t>Исследование на трихинеллез методом переваривания в желудочном соке</t>
  </si>
  <si>
    <t>Разработка проекта программы производственного контроля</t>
  </si>
  <si>
    <t>Примечание:</t>
  </si>
  <si>
    <t>1.    Стоимость вакцин, сывороток, ветеринарных препаратов, препаратов для наркоза, микрочипов, ушных бирок, рентген-пленки, тест-полосок, гипса, шприцов, бинтов, ваты, реактивов, реагентов, тест-систем и лабораторного пластика для лабораторных исследованийи др. расходных материалов разового использования не входит в стоимость услуги и оплачивается дополнительно по цене их приобретения учреждением .</t>
  </si>
  <si>
    <t>2.    Стоимость бланков ветеринарных сопроводительных документов не входит в стоимость услуги и оплачивается по цене их приобретения учреждением.</t>
  </si>
  <si>
    <t>3.    Цена на услуги рассчитана без учета налога на добавленную стоимость.</t>
  </si>
  <si>
    <t>4.    Плата за вызов не зависит от количества больных животных.</t>
  </si>
  <si>
    <t>5.    Расходы на проезд специалистов к месту оказания услуги оплачивается отдельно по цене, указанной в Прейскуранте (без учета стоимость ГСМ).</t>
  </si>
  <si>
    <t>6.    Оказание ветеринарных услуг в выходные и праздничные дни, в ночное время оплачивается в двойном размере, кроме услуг, оказываемых лабораториями (отделами) ветеринарно-санитарной экспертизы.</t>
  </si>
  <si>
    <t xml:space="preserve"> - аэрозольная - аэрозольная</t>
  </si>
  <si>
    <t>1054.2</t>
  </si>
  <si>
    <t>Оценка соответствия груза (молока сырого, сливок сырых, сырого обезжиренного молока (обрата сырого) установленным действующим законодательством требованиям безопасности с целью оформления транспортных ветеринарных сопроводительных документов из личных подсобных хозяйств граждан в адрес молокосборных пунктов /пункты/молокоперерабатывающих предприятий на основании Справки о благополучии на молочных фермах поставзиков, на срок не более 1 месяца (в пределах заложенного в Справке месячного объема вырабатываемой продукции)</t>
  </si>
  <si>
    <r>
      <t>Территории мясокомбинатов, мест хранения животноводческой продукции, кожевенных складов, холодильников, мест проведения культурно-зрелещных мероприятий и т.д. до 100 м</t>
    </r>
    <r>
      <rPr>
        <vertAlign val="superscript"/>
        <sz val="10"/>
        <color indexed="8"/>
        <rFont val="Arial"/>
        <family val="1"/>
        <charset val="2"/>
      </rPr>
      <t xml:space="preserve">2. </t>
    </r>
  </si>
  <si>
    <r>
      <t>Территории мясокомбинатов, мест хранения животноводческой продукции, кожевенных складов, холодильников, мест проведения культурно-зрелещных мероприятий и т.д. от 100 м</t>
    </r>
    <r>
      <rPr>
        <vertAlign val="superscript"/>
        <sz val="10"/>
        <color indexed="8"/>
        <rFont val="Arial"/>
        <family val="1"/>
        <charset val="2"/>
      </rPr>
      <t>2.</t>
    </r>
  </si>
  <si>
    <t>8. Стоимость биркования животных без владельцев (без стоимости ушной бирки) определяется в соответствии со строкой 583 (Биркование животных: КРС, МРС, свиней (без стоимости ушной бирки)</t>
  </si>
  <si>
    <t>Отбор проб почвы, в том числе биологического материала (при его наличии) на исключение возбудителя сибирской язвы, с последующей доставкой объединенной пробы в лабораторию</t>
  </si>
  <si>
    <t>- оформление заключения о наличии или отсутствии скотомогильников, биотермических ям и других мест захоронения животных в местах произведения изыскательных, строительных, гидромелиоративных и других земляных работ на территории района, города</t>
  </si>
  <si>
    <t>708.1</t>
  </si>
  <si>
    <t>Ветсанэкспертиза меда (определение качества по органолептическим показателям: внешний вид (консистенция), признаки брожения, аромат, вкус, цвет)</t>
  </si>
  <si>
    <t>970.1</t>
  </si>
  <si>
    <t>Определение массовой доли воды в меде по индексу рефракции</t>
  </si>
  <si>
    <t>970.2</t>
  </si>
  <si>
    <t>Определение общей кислотности в меде</t>
  </si>
  <si>
    <t>970.3</t>
  </si>
  <si>
    <t>970.4</t>
  </si>
  <si>
    <t>970.5</t>
  </si>
  <si>
    <t>970.6</t>
  </si>
  <si>
    <t>970.7</t>
  </si>
  <si>
    <t>970.8</t>
  </si>
  <si>
    <t>Определение диастазного числа</t>
  </si>
  <si>
    <t>Определение доминирующих пыльцевых зерен</t>
  </si>
  <si>
    <t>Определение падевого меда</t>
  </si>
  <si>
    <t>Определение крахмала и муки(фальсификация меда)</t>
  </si>
  <si>
    <t>Определение примеси крахмальной патоки</t>
  </si>
  <si>
    <t>Определение примеси свекловичной (сахарной) патоки</t>
  </si>
  <si>
    <t>7.    Владельцам животных, относящимся к категории ветеранов Великой Отечественной войны, участников ликвидации аварии на Чернобыльской АЭС, инвалидов детства, ветеранов боевых действий, семье гражданина, принимающего (принимавшего) участие в специальной военной оперции или призванного на военную службу по мобилизации в Вооруженные Силы Российской Федерации в соответствии с Указом Президента Российской Федерации от 21.09.2022г. №647 "Об объявлении частичной мобилизации в Российской Федерации" устанавливаются льготы по оплате услуг в размере 50%.</t>
  </si>
  <si>
    <t>738.1</t>
  </si>
  <si>
    <t>Подача заявки на офомление ветеринарного сертификата для вывоза домашнего животного за границу в компоненте eCert</t>
  </si>
  <si>
    <t>Рассмотрение заявки на оформление ветеринарного сопроводительного документа в ВетИС (1 позиция) на пищевую продукцию</t>
  </si>
  <si>
    <t>Рассмотрение заявки на оформление ветеринарного сопроводительного документа в ВетИС (до 10 позиций) на пищевую продукцию</t>
  </si>
  <si>
    <t>1 согласование</t>
  </si>
  <si>
    <t>Рассмотрение заявки на оформление ветеринарного сопроводительного документа в ВетИС (свыше 10 позиций) на пищевую продукцию</t>
  </si>
  <si>
    <t>1059.1</t>
  </si>
  <si>
    <t xml:space="preserve">Перечень платных
 ветеринарных услуг (работ), оказываемых гражданам  и юридическим лицам,
 на территории Воронежской области
</t>
  </si>
  <si>
    <t>Рассмотрение заявки на оформление ветеринарного сопроводительного документа в ВетИС  на живых животных (птиц), биологические отходы, корма, охотничьи трофеи, технологическое сырье</t>
  </si>
  <si>
    <t>Справка о ветеринарно-санитарном благополучии на молочных фермах поставщиков (при перемещении молока сырого, сливок сырых, сырого обезжиренного молока (обрата сырого) из личных подсобных граждан на молокосборные пункты/молокоперерабатывающие предприятия, рынки (ярмарки) оформление в ГИС «Меркурий», на срок не более 1 месяца</t>
  </si>
  <si>
    <t>1059.2</t>
  </si>
  <si>
    <t>Осмотр подконтрольного товара или ветеринарное освидетельствование, если подконтрольным товаром являются живые животные, транспортного средства с целью принятия решения по результатам рассмотрения заявки в ФГИС ВетИС в дистанционном формате</t>
  </si>
  <si>
    <t>индексация 9,55%</t>
  </si>
  <si>
    <t>Консультации по уходу, содержанию и кормлению непродуктивных животных (собак, кошек, птиц, декоративных рыб и др.) первичный прием</t>
  </si>
  <si>
    <t>Консультации по уходу, содержанию и кормлению непродуктивных животных (собак, кошек, птиц, декоративных рыб и др.) повторный прием</t>
  </si>
  <si>
    <t>739.1</t>
  </si>
  <si>
    <t>Выписка рецептурного бланка</t>
  </si>
  <si>
    <t>Выписка рецепта в системе "Гален"</t>
  </si>
  <si>
    <t>Распечатка на бумажном листе-рецепт из системы "Гален"</t>
  </si>
  <si>
    <t>-более 500 туш</t>
  </si>
  <si>
    <t>Цена без НДС , руб.</t>
  </si>
  <si>
    <t xml:space="preserve">
   -  поясничная  - звездчатого узла                                                                  - надплевральная
 </t>
  </si>
  <si>
    <t xml:space="preserve">      
        -  циркулярная        -  короткая
      </t>
  </si>
  <si>
    <t xml:space="preserve">Исследование 1
партии
</t>
  </si>
  <si>
    <t xml:space="preserve">Исследование 1
партии
</t>
  </si>
  <si>
    <t xml:space="preserve">УТВЕРЖДЕНО :
И.о.руководителя БУВО «Воронежская гор.СББЖ»
_____________ Л.С. Каширина
«01» августа  2025г.
                                                                                   СОГЛАСОВАНО:                                                                                                    Руководитель управления ветеринарии
Воронежской области
____________ М.А. Миньков
«   »  августа     2025г.
</t>
  </si>
  <si>
    <t>- ректальное</t>
  </si>
  <si>
    <t xml:space="preserve">         Раздел 1. Лабораторно-диагностическая деятельность.</t>
  </si>
  <si>
    <t xml:space="preserve">                       1.4 Ветеринарно-санитарная экспертиза</t>
  </si>
  <si>
    <t>1 исслед.</t>
  </si>
  <si>
    <t>1.5 Санитарно-зоогигиенические исследования</t>
  </si>
  <si>
    <t>Исследование смывов на качество дезинфекции с боенских, птицеводческих, рыбоводческих помещений,инвентаря и рук работников- кишечная палочка (с учетом расходных материалов)</t>
  </si>
  <si>
    <t>Исследование до 10 (десяти) смывов на качество дезинфекции животноводческих и свиноводческих помещений и инвентаря кишечная палочка ( с учетом расходных материалов)</t>
  </si>
  <si>
    <t>Исследование до 10 (десяти) смывов на качество дезинфекции животноводческих и свиноводческих помещений и инвентаря стафилококки ( с учетом расходных материалов)</t>
  </si>
  <si>
    <t>9. Санитарно-гигиенические (исследования воды)</t>
  </si>
  <si>
    <t>9.1. Санитарно зоогигиенические</t>
  </si>
  <si>
    <t>512</t>
  </si>
  <si>
    <t>Исследование воздуха холодильных камер на наличие плесневых грибов</t>
  </si>
  <si>
    <t>710,04</t>
  </si>
  <si>
    <t>750,04</t>
  </si>
  <si>
    <t>513</t>
  </si>
  <si>
    <t>Исследование смывов холодильных камер на наличие плесневых грибов</t>
  </si>
  <si>
    <t>771,08</t>
  </si>
  <si>
    <t>820,08</t>
  </si>
</sst>
</file>

<file path=xl/styles.xml><?xml version="1.0" encoding="utf-8"?>
<styleSheet xmlns="http://schemas.openxmlformats.org/spreadsheetml/2006/main">
  <numFmts count="1">
    <numFmt numFmtId="164" formatCode="#,##0.00\ [$руб.-419];[Red]\-#,##0.00\ [$руб.-419]"/>
  </numFmts>
  <fonts count="16">
    <font>
      <sz val="11"/>
      <color indexed="8"/>
      <name val="Arial"/>
    </font>
    <font>
      <b/>
      <i/>
      <sz val="16"/>
      <color indexed="8"/>
      <name val="Arial"/>
    </font>
    <font>
      <b/>
      <i/>
      <u/>
      <sz val="11"/>
      <color indexed="8"/>
      <name val="Arial"/>
    </font>
    <font>
      <sz val="11"/>
      <color indexed="8"/>
      <name val="Calibri"/>
    </font>
    <font>
      <sz val="10"/>
      <color indexed="8"/>
      <name val="Calibri"/>
    </font>
    <font>
      <sz val="10"/>
      <color indexed="8"/>
      <name val="Times New Roman"/>
    </font>
    <font>
      <b/>
      <sz val="10"/>
      <color indexed="8"/>
      <name val="Times New Roman"/>
    </font>
    <font>
      <sz val="10"/>
      <color indexed="8"/>
      <name val="Times New Roman"/>
      <family val="1"/>
    </font>
    <font>
      <vertAlign val="superscript"/>
      <sz val="10"/>
      <color indexed="8"/>
      <name val="Arial"/>
      <family val="1"/>
      <charset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Border="0" applyProtection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0" fontId="3" fillId="0" borderId="0" applyBorder="0" applyProtection="0"/>
    <xf numFmtId="0" fontId="3" fillId="0" borderId="0" applyBorder="0" applyProtection="0"/>
  </cellStyleXfs>
  <cellXfs count="83">
    <xf numFmtId="0" fontId="0" fillId="0" borderId="0" xfId="0"/>
    <xf numFmtId="0" fontId="4" fillId="0" borderId="0" xfId="1" applyFont="1" applyProtection="1"/>
    <xf numFmtId="0" fontId="4" fillId="0" borderId="0" xfId="1" applyFont="1" applyAlignment="1" applyProtection="1">
      <alignment horizontal="center" vertical="center"/>
    </xf>
    <xf numFmtId="0" fontId="5" fillId="0" borderId="0" xfId="1" applyFont="1" applyProtection="1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horizontal="center"/>
    </xf>
    <xf numFmtId="0" fontId="4" fillId="0" borderId="0" xfId="1" applyFont="1" applyBorder="1" applyProtection="1"/>
    <xf numFmtId="0" fontId="4" fillId="0" borderId="2" xfId="1" applyFont="1" applyBorder="1" applyProtection="1"/>
    <xf numFmtId="0" fontId="4" fillId="0" borderId="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wrapText="1"/>
    </xf>
    <xf numFmtId="0" fontId="4" fillId="0" borderId="3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horizontal="left" vertical="center" wrapText="1"/>
    </xf>
    <xf numFmtId="49" fontId="9" fillId="0" borderId="3" xfId="1" applyNumberFormat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wrapText="1"/>
    </xf>
    <xf numFmtId="1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vertical="center" wrapText="1"/>
    </xf>
    <xf numFmtId="0" fontId="6" fillId="0" borderId="3" xfId="1" applyFont="1" applyBorder="1" applyAlignment="1" applyProtection="1">
      <alignment vertical="center" wrapText="1"/>
    </xf>
    <xf numFmtId="49" fontId="5" fillId="0" borderId="3" xfId="1" applyNumberFormat="1" applyFont="1" applyBorder="1" applyAlignment="1" applyProtection="1">
      <alignment horizontal="justify" vertical="center" wrapText="1"/>
    </xf>
    <xf numFmtId="49" fontId="6" fillId="0" borderId="3" xfId="1" applyNumberFormat="1" applyFont="1" applyBorder="1" applyAlignment="1" applyProtection="1">
      <alignment horizontal="justify" vertical="center" wrapText="1"/>
    </xf>
    <xf numFmtId="16" fontId="5" fillId="0" borderId="3" xfId="1" applyNumberFormat="1" applyFont="1" applyBorder="1" applyAlignment="1" applyProtection="1">
      <alignment horizontal="center" vertical="center" wrapText="1"/>
    </xf>
    <xf numFmtId="49" fontId="5" fillId="0" borderId="3" xfId="1" applyNumberFormat="1" applyFont="1" applyBorder="1" applyAlignment="1" applyProtection="1">
      <alignment vertical="center" wrapText="1"/>
    </xf>
    <xf numFmtId="0" fontId="5" fillId="0" borderId="3" xfId="1" applyFont="1" applyBorder="1" applyAlignment="1" applyProtection="1">
      <alignment vertical="top" wrapText="1"/>
    </xf>
    <xf numFmtId="0" fontId="5" fillId="0" borderId="3" xfId="1" applyFont="1" applyBorder="1" applyAlignment="1" applyProtection="1">
      <alignment horizontal="left" vertical="center" wrapText="1"/>
    </xf>
    <xf numFmtId="14" fontId="5" fillId="0" borderId="3" xfId="1" applyNumberFormat="1" applyFont="1" applyBorder="1" applyAlignment="1" applyProtection="1">
      <alignment horizontal="center" vertical="center" wrapText="1"/>
    </xf>
    <xf numFmtId="17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left" vertical="top" wrapText="1"/>
    </xf>
    <xf numFmtId="0" fontId="9" fillId="0" borderId="3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justify" vertical="center" wrapText="1"/>
    </xf>
    <xf numFmtId="49" fontId="5" fillId="0" borderId="3" xfId="1" applyNumberFormat="1" applyFont="1" applyBorder="1" applyAlignment="1" applyProtection="1">
      <alignment horizontal="justify" vertical="top" wrapText="1"/>
    </xf>
    <xf numFmtId="1" fontId="5" fillId="0" borderId="4" xfId="1" applyNumberFormat="1" applyFont="1" applyBorder="1" applyAlignment="1" applyProtection="1">
      <alignment horizontal="center" vertical="center" wrapText="1"/>
    </xf>
    <xf numFmtId="1" fontId="12" fillId="0" borderId="4" xfId="1" applyNumberFormat="1" applyFont="1" applyBorder="1" applyAlignment="1" applyProtection="1">
      <alignment horizontal="center" vertical="center" wrapText="1"/>
    </xf>
    <xf numFmtId="2" fontId="5" fillId="0" borderId="4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wrapText="1"/>
    </xf>
    <xf numFmtId="0" fontId="9" fillId="0" borderId="3" xfId="1" applyFont="1" applyBorder="1" applyAlignment="1" applyProtection="1">
      <alignment horizontal="justify" vertical="center" wrapText="1"/>
    </xf>
    <xf numFmtId="0" fontId="7" fillId="0" borderId="3" xfId="1" applyFont="1" applyBorder="1" applyAlignment="1" applyProtection="1">
      <alignment horizontal="left" vertical="center" wrapText="1"/>
    </xf>
    <xf numFmtId="2" fontId="5" fillId="0" borderId="3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/>
    </xf>
    <xf numFmtId="0" fontId="4" fillId="0" borderId="3" xfId="1" applyFont="1" applyBorder="1" applyAlignment="1" applyProtection="1">
      <alignment horizontal="center" wrapText="1"/>
    </xf>
    <xf numFmtId="1" fontId="4" fillId="0" borderId="3" xfId="1" applyNumberFormat="1" applyFont="1" applyBorder="1" applyAlignment="1" applyProtection="1">
      <alignment horizontal="center" wrapText="1"/>
    </xf>
    <xf numFmtId="1" fontId="4" fillId="0" borderId="3" xfId="1" applyNumberFormat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vertical="center" wrapText="1"/>
    </xf>
    <xf numFmtId="0" fontId="9" fillId="0" borderId="3" xfId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wrapText="1"/>
    </xf>
    <xf numFmtId="0" fontId="9" fillId="0" borderId="3" xfId="1" applyFont="1" applyBorder="1" applyAlignment="1" applyProtection="1">
      <alignment wrapText="1"/>
    </xf>
    <xf numFmtId="49" fontId="10" fillId="0" borderId="3" xfId="1" applyNumberFormat="1" applyFont="1" applyBorder="1" applyAlignment="1" applyProtection="1">
      <alignment horizontal="left" vertical="center" wrapText="1"/>
    </xf>
    <xf numFmtId="49" fontId="9" fillId="0" borderId="3" xfId="1" applyNumberFormat="1" applyFont="1" applyBorder="1" applyAlignment="1" applyProtection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right" wrapText="1"/>
    </xf>
    <xf numFmtId="0" fontId="10" fillId="0" borderId="0" xfId="1" applyFont="1" applyBorder="1" applyAlignment="1" applyProtection="1">
      <alignment horizontal="center" wrapText="1"/>
    </xf>
    <xf numFmtId="0" fontId="6" fillId="0" borderId="0" xfId="1" applyFont="1" applyBorder="1" applyAlignment="1" applyProtection="1">
      <alignment horizont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49" fontId="6" fillId="0" borderId="3" xfId="1" applyNumberFormat="1" applyFont="1" applyBorder="1" applyAlignment="1" applyProtection="1">
      <alignment horizontal="center" vertical="center" wrapText="1"/>
    </xf>
    <xf numFmtId="0" fontId="6" fillId="0" borderId="3" xfId="1" applyFont="1" applyBorder="1" applyAlignment="1" applyProtection="1">
      <alignment horizontal="left" vertical="center" wrapText="1"/>
    </xf>
    <xf numFmtId="0" fontId="6" fillId="0" borderId="3" xfId="1" applyFont="1" applyBorder="1" applyAlignment="1" applyProtection="1">
      <alignment horizontal="center" wrapText="1"/>
    </xf>
    <xf numFmtId="0" fontId="15" fillId="0" borderId="3" xfId="1" applyFont="1" applyBorder="1" applyAlignment="1" applyProtection="1">
      <alignment horizontal="left" vertical="center" wrapText="1"/>
    </xf>
    <xf numFmtId="0" fontId="15" fillId="0" borderId="3" xfId="1" applyFont="1" applyBorder="1" applyAlignment="1" applyProtection="1">
      <alignment horizontal="left" wrapText="1"/>
    </xf>
    <xf numFmtId="49" fontId="6" fillId="0" borderId="1" xfId="1" applyNumberFormat="1" applyFont="1" applyBorder="1" applyAlignment="1" applyProtection="1">
      <alignment horizontal="left" vertical="center"/>
    </xf>
    <xf numFmtId="49" fontId="6" fillId="0" borderId="0" xfId="1" applyNumberFormat="1" applyFont="1" applyBorder="1" applyAlignment="1" applyProtection="1">
      <alignment horizontal="left" vertical="center"/>
    </xf>
    <xf numFmtId="0" fontId="9" fillId="2" borderId="0" xfId="1" applyFont="1" applyFill="1" applyBorder="1" applyAlignment="1" applyProtection="1">
      <alignment horizontal="left" vertical="top" wrapText="1"/>
    </xf>
    <xf numFmtId="0" fontId="5" fillId="2" borderId="0" xfId="1" applyFont="1" applyFill="1" applyBorder="1" applyAlignment="1" applyProtection="1">
      <alignment horizontal="left" vertical="top" wrapText="1"/>
    </xf>
    <xf numFmtId="49" fontId="5" fillId="0" borderId="0" xfId="1" applyNumberFormat="1" applyFont="1" applyAlignment="1" applyProtection="1">
      <alignment horizontal="left" vertical="center" wrapText="1"/>
    </xf>
    <xf numFmtId="0" fontId="0" fillId="0" borderId="0" xfId="0"/>
    <xf numFmtId="49" fontId="5" fillId="0" borderId="0" xfId="1" applyNumberFormat="1" applyFont="1" applyAlignment="1" applyProtection="1">
      <alignment horizontal="left" vertical="center"/>
    </xf>
    <xf numFmtId="49" fontId="9" fillId="0" borderId="0" xfId="1" applyNumberFormat="1" applyFont="1" applyAlignment="1" applyProtection="1">
      <alignment horizontal="left" vertical="center" wrapText="1"/>
    </xf>
    <xf numFmtId="0" fontId="0" fillId="0" borderId="0" xfId="0" applyAlignment="1">
      <alignment wrapText="1"/>
    </xf>
    <xf numFmtId="0" fontId="9" fillId="0" borderId="0" xfId="1" applyFont="1" applyBorder="1" applyAlignment="1" applyProtection="1">
      <alignment horizontal="left" vertical="center" wrapText="1"/>
    </xf>
    <xf numFmtId="0" fontId="0" fillId="0" borderId="0" xfId="0" applyBorder="1" applyAlignment="1">
      <alignment wrapText="1"/>
    </xf>
    <xf numFmtId="49" fontId="9" fillId="0" borderId="1" xfId="1" applyNumberFormat="1" applyFont="1" applyBorder="1" applyAlignment="1" applyProtection="1">
      <alignment horizontal="left" vertical="center" wrapText="1"/>
    </xf>
  </cellXfs>
  <cellStyles count="8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106680</xdr:rowOff>
    </xdr:from>
    <xdr:to>
      <xdr:col>9</xdr:col>
      <xdr:colOff>15240</xdr:colOff>
      <xdr:row>3</xdr:row>
      <xdr:rowOff>632460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480060"/>
          <a:ext cx="6743700" cy="32918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27"/>
  <sheetViews>
    <sheetView tabSelected="1" workbookViewId="0">
      <selection activeCell="A5" sqref="A5"/>
    </sheetView>
  </sheetViews>
  <sheetFormatPr defaultColWidth="8.3984375" defaultRowHeight="34.950000000000003" customHeight="1"/>
  <cols>
    <col min="1" max="1" width="3.19921875" style="1" customWidth="1"/>
    <col min="2" max="2" width="4.69921875" style="1" customWidth="1"/>
    <col min="3" max="3" width="9.69921875" style="1" hidden="1" customWidth="1"/>
    <col min="4" max="4" width="61.69921875" style="1" customWidth="1"/>
    <col min="5" max="5" width="10.5" style="1" customWidth="1"/>
    <col min="6" max="6" width="11" style="1" hidden="1" customWidth="1"/>
    <col min="7" max="7" width="11.19921875" style="2" hidden="1" customWidth="1"/>
    <col min="8" max="8" width="0.3984375" style="2" hidden="1" customWidth="1"/>
    <col min="9" max="9" width="8.3984375" style="7" customWidth="1"/>
    <col min="10" max="16384" width="8.3984375" style="1"/>
  </cols>
  <sheetData>
    <row r="1" spans="1:13" ht="13.8"/>
    <row r="2" spans="1:13" ht="15.75" customHeight="1">
      <c r="D2" s="58" t="s">
        <v>1343</v>
      </c>
      <c r="E2" s="58"/>
      <c r="F2" s="58"/>
      <c r="G2" s="58"/>
      <c r="H2" s="58"/>
      <c r="I2" s="58"/>
    </row>
    <row r="3" spans="1:13" ht="218.25" customHeight="1">
      <c r="B3" s="3"/>
      <c r="C3" s="3"/>
      <c r="D3" s="58"/>
      <c r="E3" s="58"/>
      <c r="F3" s="58"/>
      <c r="G3" s="58"/>
      <c r="H3" s="58"/>
      <c r="I3" s="58"/>
    </row>
    <row r="4" spans="1:13" ht="53.25" customHeight="1">
      <c r="B4" s="59" t="s">
        <v>1325</v>
      </c>
      <c r="C4" s="60"/>
      <c r="D4" s="60"/>
      <c r="E4" s="60"/>
      <c r="F4" s="60"/>
      <c r="G4" s="60"/>
      <c r="H4" s="60"/>
    </row>
    <row r="5" spans="1:13" ht="12.75" customHeight="1"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2" t="s">
        <v>1330</v>
      </c>
      <c r="H5" s="62" t="s">
        <v>4</v>
      </c>
      <c r="I5" s="56" t="s">
        <v>1338</v>
      </c>
    </row>
    <row r="6" spans="1:13" ht="41.25" customHeight="1">
      <c r="B6" s="61"/>
      <c r="C6" s="61"/>
      <c r="D6" s="61"/>
      <c r="E6" s="61"/>
      <c r="F6" s="61"/>
      <c r="G6" s="62"/>
      <c r="H6" s="62"/>
      <c r="I6" s="57"/>
    </row>
    <row r="7" spans="1:13" ht="13.8">
      <c r="A7" s="9"/>
      <c r="B7" s="12">
        <v>1</v>
      </c>
      <c r="C7" s="13">
        <v>2</v>
      </c>
      <c r="D7" s="12">
        <v>2</v>
      </c>
      <c r="E7" s="12">
        <v>3</v>
      </c>
      <c r="F7" s="12">
        <v>4</v>
      </c>
      <c r="G7" s="14"/>
      <c r="H7" s="14"/>
      <c r="I7" s="44"/>
    </row>
    <row r="8" spans="1:13" ht="13.95" customHeight="1">
      <c r="A8" s="9"/>
      <c r="B8" s="67" t="s">
        <v>7</v>
      </c>
      <c r="C8" s="67"/>
      <c r="D8" s="67"/>
      <c r="E8" s="67"/>
      <c r="F8" s="67"/>
      <c r="G8" s="67"/>
      <c r="H8" s="67"/>
      <c r="I8" s="45"/>
    </row>
    <row r="9" spans="1:13" ht="26.4">
      <c r="A9" s="11">
        <v>1</v>
      </c>
      <c r="B9" s="12">
        <v>560</v>
      </c>
      <c r="C9" s="12" t="s">
        <v>8</v>
      </c>
      <c r="D9" s="21" t="s">
        <v>9</v>
      </c>
      <c r="E9" s="12" t="s">
        <v>10</v>
      </c>
      <c r="F9" s="12">
        <v>58</v>
      </c>
      <c r="G9" s="12">
        <f>F9*9.55%</f>
        <v>5.5389999999999997</v>
      </c>
      <c r="H9" s="20">
        <f>F9+G9</f>
        <v>63.539000000000001</v>
      </c>
      <c r="I9" s="46">
        <v>66</v>
      </c>
    </row>
    <row r="10" spans="1:13" ht="39.6">
      <c r="A10" s="64">
        <v>2</v>
      </c>
      <c r="B10" s="12"/>
      <c r="C10" s="12" t="s">
        <v>11</v>
      </c>
      <c r="D10" s="22" t="s">
        <v>12</v>
      </c>
      <c r="E10" s="12"/>
      <c r="F10" s="12"/>
      <c r="G10" s="12"/>
      <c r="H10" s="20"/>
      <c r="I10" s="46"/>
    </row>
    <row r="11" spans="1:13" ht="13.8">
      <c r="A11" s="64"/>
      <c r="B11" s="12">
        <f>B9+1</f>
        <v>561</v>
      </c>
      <c r="C11" s="12" t="s">
        <v>13</v>
      </c>
      <c r="D11" s="17" t="s">
        <v>14</v>
      </c>
      <c r="E11" s="12" t="s">
        <v>15</v>
      </c>
      <c r="F11" s="12">
        <v>12</v>
      </c>
      <c r="G11" s="12">
        <f>F11*9.55%</f>
        <v>1.1459999999999999</v>
      </c>
      <c r="H11" s="20">
        <f t="shared" ref="H11:H73" si="0">F11+G11</f>
        <v>13.146000000000001</v>
      </c>
      <c r="I11" s="46">
        <v>13</v>
      </c>
    </row>
    <row r="12" spans="1:13" ht="26.4">
      <c r="A12" s="64"/>
      <c r="B12" s="12">
        <f>B11+1</f>
        <v>562</v>
      </c>
      <c r="C12" s="12" t="s">
        <v>16</v>
      </c>
      <c r="D12" s="17" t="s">
        <v>17</v>
      </c>
      <c r="E12" s="12" t="s">
        <v>15</v>
      </c>
      <c r="F12" s="12">
        <v>8</v>
      </c>
      <c r="G12" s="12">
        <f t="shared" ref="G12:G14" si="1">F12*9.55%</f>
        <v>0.76400000000000001</v>
      </c>
      <c r="H12" s="20">
        <f t="shared" si="0"/>
        <v>8.7639999999999993</v>
      </c>
      <c r="I12" s="46">
        <f t="shared" ref="I12:I73" si="2">H12*2.95%+H12</f>
        <v>9.0225379999999991</v>
      </c>
    </row>
    <row r="13" spans="1:13" ht="26.4">
      <c r="A13" s="64"/>
      <c r="B13" s="12" t="s">
        <v>18</v>
      </c>
      <c r="C13" s="12"/>
      <c r="D13" s="17" t="s">
        <v>19</v>
      </c>
      <c r="E13" s="12" t="s">
        <v>15</v>
      </c>
      <c r="F13" s="12">
        <v>2</v>
      </c>
      <c r="G13" s="12">
        <f t="shared" si="1"/>
        <v>0.191</v>
      </c>
      <c r="H13" s="20">
        <f t="shared" si="0"/>
        <v>2.1909999999999998</v>
      </c>
      <c r="I13" s="46">
        <f t="shared" si="2"/>
        <v>2.2556344999999998</v>
      </c>
    </row>
    <row r="14" spans="1:13" ht="26.4">
      <c r="A14" s="64"/>
      <c r="B14" s="12">
        <f>B12+1</f>
        <v>563</v>
      </c>
      <c r="C14" s="12" t="s">
        <v>20</v>
      </c>
      <c r="D14" s="17" t="s">
        <v>21</v>
      </c>
      <c r="E14" s="12" t="s">
        <v>22</v>
      </c>
      <c r="F14" s="12">
        <v>58</v>
      </c>
      <c r="G14" s="12">
        <f t="shared" si="1"/>
        <v>5.5389999999999997</v>
      </c>
      <c r="H14" s="20">
        <f t="shared" si="0"/>
        <v>63.539000000000001</v>
      </c>
      <c r="I14" s="46">
        <v>66</v>
      </c>
    </row>
    <row r="15" spans="1:13" ht="39.6">
      <c r="A15" s="64">
        <v>3</v>
      </c>
      <c r="B15" s="12"/>
      <c r="C15" s="12" t="s">
        <v>23</v>
      </c>
      <c r="D15" s="22" t="s">
        <v>24</v>
      </c>
      <c r="E15" s="12"/>
      <c r="F15" s="12"/>
      <c r="G15" s="12"/>
      <c r="H15" s="20"/>
      <c r="I15" s="46"/>
      <c r="M15" s="4"/>
    </row>
    <row r="16" spans="1:13" ht="13.8">
      <c r="A16" s="64"/>
      <c r="B16" s="12">
        <f>B14+1</f>
        <v>564</v>
      </c>
      <c r="C16" s="12" t="s">
        <v>25</v>
      </c>
      <c r="D16" s="17" t="s">
        <v>26</v>
      </c>
      <c r="E16" s="12" t="s">
        <v>15</v>
      </c>
      <c r="F16" s="12">
        <v>152</v>
      </c>
      <c r="G16" s="12">
        <f>F16*9.55%</f>
        <v>14.516</v>
      </c>
      <c r="H16" s="20">
        <f t="shared" si="0"/>
        <v>166.51599999999999</v>
      </c>
      <c r="I16" s="46">
        <v>172</v>
      </c>
    </row>
    <row r="17" spans="1:9" ht="13.8">
      <c r="A17" s="64"/>
      <c r="B17" s="12">
        <f>B16+1</f>
        <v>565</v>
      </c>
      <c r="C17" s="12" t="s">
        <v>27</v>
      </c>
      <c r="D17" s="17" t="s">
        <v>28</v>
      </c>
      <c r="E17" s="12" t="s">
        <v>15</v>
      </c>
      <c r="F17" s="12">
        <v>111</v>
      </c>
      <c r="G17" s="12">
        <f t="shared" ref="G17:G79" si="3">F17*9.55%</f>
        <v>10.6005</v>
      </c>
      <c r="H17" s="20">
        <f t="shared" si="0"/>
        <v>121.6005</v>
      </c>
      <c r="I17" s="46">
        <v>126</v>
      </c>
    </row>
    <row r="18" spans="1:9" ht="13.8">
      <c r="A18" s="64"/>
      <c r="B18" s="12">
        <f>B17+1</f>
        <v>566</v>
      </c>
      <c r="C18" s="12" t="s">
        <v>29</v>
      </c>
      <c r="D18" s="17" t="s">
        <v>30</v>
      </c>
      <c r="E18" s="12" t="s">
        <v>15</v>
      </c>
      <c r="F18" s="12">
        <v>117</v>
      </c>
      <c r="G18" s="12">
        <f t="shared" si="3"/>
        <v>11.173500000000001</v>
      </c>
      <c r="H18" s="20">
        <f t="shared" si="0"/>
        <v>128.17349999999999</v>
      </c>
      <c r="I18" s="46">
        <f t="shared" si="2"/>
        <v>131.95461824999998</v>
      </c>
    </row>
    <row r="19" spans="1:9" ht="13.8">
      <c r="A19" s="64"/>
      <c r="B19" s="12">
        <f>B18+1</f>
        <v>567</v>
      </c>
      <c r="C19" s="12" t="s">
        <v>31</v>
      </c>
      <c r="D19" s="17" t="s">
        <v>32</v>
      </c>
      <c r="E19" s="12" t="s">
        <v>15</v>
      </c>
      <c r="F19" s="12">
        <v>70</v>
      </c>
      <c r="G19" s="12">
        <f t="shared" si="3"/>
        <v>6.6850000000000005</v>
      </c>
      <c r="H19" s="20">
        <f t="shared" si="0"/>
        <v>76.685000000000002</v>
      </c>
      <c r="I19" s="46">
        <f t="shared" si="2"/>
        <v>78.947207500000005</v>
      </c>
    </row>
    <row r="20" spans="1:9" ht="13.8">
      <c r="A20" s="64"/>
      <c r="B20" s="12">
        <f>B19+1</f>
        <v>568</v>
      </c>
      <c r="C20" s="12" t="s">
        <v>33</v>
      </c>
      <c r="D20" s="17" t="s">
        <v>34</v>
      </c>
      <c r="E20" s="12" t="s">
        <v>15</v>
      </c>
      <c r="F20" s="12">
        <v>58</v>
      </c>
      <c r="G20" s="12">
        <f t="shared" si="3"/>
        <v>5.5389999999999997</v>
      </c>
      <c r="H20" s="20">
        <f t="shared" si="0"/>
        <v>63.539000000000001</v>
      </c>
      <c r="I20" s="46">
        <v>66</v>
      </c>
    </row>
    <row r="21" spans="1:9" ht="26.4">
      <c r="A21" s="64"/>
      <c r="B21" s="12">
        <f>B20+1</f>
        <v>569</v>
      </c>
      <c r="C21" s="12" t="s">
        <v>35</v>
      </c>
      <c r="D21" s="17" t="s">
        <v>21</v>
      </c>
      <c r="E21" s="12" t="s">
        <v>22</v>
      </c>
      <c r="F21" s="12">
        <v>70</v>
      </c>
      <c r="G21" s="12">
        <f t="shared" si="3"/>
        <v>6.6850000000000005</v>
      </c>
      <c r="H21" s="20">
        <f t="shared" si="0"/>
        <v>76.685000000000002</v>
      </c>
      <c r="I21" s="46">
        <f t="shared" si="2"/>
        <v>78.947207500000005</v>
      </c>
    </row>
    <row r="22" spans="1:9" ht="13.8">
      <c r="A22" s="64"/>
      <c r="B22" s="12"/>
      <c r="C22" s="12"/>
      <c r="D22" s="23" t="s">
        <v>36</v>
      </c>
      <c r="E22" s="12"/>
      <c r="F22" s="12"/>
      <c r="G22" s="12"/>
      <c r="H22" s="20"/>
      <c r="I22" s="46"/>
    </row>
    <row r="23" spans="1:9" ht="13.8">
      <c r="A23" s="64"/>
      <c r="B23" s="12">
        <f>B21+1</f>
        <v>570</v>
      </c>
      <c r="C23" s="12" t="s">
        <v>37</v>
      </c>
      <c r="D23" s="17" t="s">
        <v>26</v>
      </c>
      <c r="E23" s="12" t="s">
        <v>15</v>
      </c>
      <c r="F23" s="12">
        <v>93</v>
      </c>
      <c r="G23" s="12">
        <f t="shared" si="3"/>
        <v>8.8815000000000008</v>
      </c>
      <c r="H23" s="20">
        <f t="shared" si="0"/>
        <v>101.8815</v>
      </c>
      <c r="I23" s="46">
        <f t="shared" si="2"/>
        <v>104.88700425</v>
      </c>
    </row>
    <row r="24" spans="1:9" ht="13.8">
      <c r="A24" s="64"/>
      <c r="B24" s="12">
        <f>B23+1</f>
        <v>571</v>
      </c>
      <c r="C24" s="12" t="s">
        <v>38</v>
      </c>
      <c r="D24" s="17" t="s">
        <v>28</v>
      </c>
      <c r="E24" s="12" t="s">
        <v>15</v>
      </c>
      <c r="F24" s="12">
        <v>82</v>
      </c>
      <c r="G24" s="12">
        <f t="shared" si="3"/>
        <v>7.8310000000000004</v>
      </c>
      <c r="H24" s="20">
        <f t="shared" si="0"/>
        <v>89.831000000000003</v>
      </c>
      <c r="I24" s="46">
        <v>93</v>
      </c>
    </row>
    <row r="25" spans="1:9" ht="13.8">
      <c r="A25" s="64"/>
      <c r="B25" s="12">
        <f>B24+1</f>
        <v>572</v>
      </c>
      <c r="C25" s="12" t="s">
        <v>39</v>
      </c>
      <c r="D25" s="17" t="s">
        <v>30</v>
      </c>
      <c r="E25" s="12" t="s">
        <v>15</v>
      </c>
      <c r="F25" s="12">
        <v>82</v>
      </c>
      <c r="G25" s="12">
        <f t="shared" si="3"/>
        <v>7.8310000000000004</v>
      </c>
      <c r="H25" s="20">
        <f t="shared" si="0"/>
        <v>89.831000000000003</v>
      </c>
      <c r="I25" s="46">
        <v>93</v>
      </c>
    </row>
    <row r="26" spans="1:9" ht="13.8">
      <c r="A26" s="64"/>
      <c r="B26" s="12">
        <f>B25+1</f>
        <v>573</v>
      </c>
      <c r="C26" s="12" t="s">
        <v>40</v>
      </c>
      <c r="D26" s="17" t="s">
        <v>41</v>
      </c>
      <c r="E26" s="12" t="s">
        <v>15</v>
      </c>
      <c r="F26" s="12">
        <v>58</v>
      </c>
      <c r="G26" s="12">
        <f t="shared" si="3"/>
        <v>5.5389999999999997</v>
      </c>
      <c r="H26" s="20">
        <f t="shared" si="0"/>
        <v>63.539000000000001</v>
      </c>
      <c r="I26" s="46">
        <v>66</v>
      </c>
    </row>
    <row r="27" spans="1:9" ht="13.8">
      <c r="A27" s="64"/>
      <c r="B27" s="12">
        <f>B26+1</f>
        <v>574</v>
      </c>
      <c r="C27" s="12" t="s">
        <v>42</v>
      </c>
      <c r="D27" s="17" t="s">
        <v>34</v>
      </c>
      <c r="E27" s="12" t="s">
        <v>15</v>
      </c>
      <c r="F27" s="12">
        <v>93</v>
      </c>
      <c r="G27" s="12">
        <f t="shared" si="3"/>
        <v>8.8815000000000008</v>
      </c>
      <c r="H27" s="20">
        <f t="shared" si="0"/>
        <v>101.8815</v>
      </c>
      <c r="I27" s="46">
        <f t="shared" si="2"/>
        <v>104.88700425</v>
      </c>
    </row>
    <row r="28" spans="1:9" ht="26.4">
      <c r="A28" s="64"/>
      <c r="B28" s="12">
        <f>B27+1</f>
        <v>575</v>
      </c>
      <c r="C28" s="12" t="s">
        <v>43</v>
      </c>
      <c r="D28" s="17" t="s">
        <v>21</v>
      </c>
      <c r="E28" s="12" t="s">
        <v>22</v>
      </c>
      <c r="F28" s="12">
        <v>58</v>
      </c>
      <c r="G28" s="12">
        <f t="shared" si="3"/>
        <v>5.5389999999999997</v>
      </c>
      <c r="H28" s="20">
        <f t="shared" si="0"/>
        <v>63.539000000000001</v>
      </c>
      <c r="I28" s="46">
        <v>66</v>
      </c>
    </row>
    <row r="29" spans="1:9" ht="26.4">
      <c r="A29" s="64">
        <v>4</v>
      </c>
      <c r="B29" s="12"/>
      <c r="C29" s="12" t="s">
        <v>44</v>
      </c>
      <c r="D29" s="24" t="s">
        <v>45</v>
      </c>
      <c r="E29" s="12"/>
      <c r="F29" s="12"/>
      <c r="G29" s="12"/>
      <c r="H29" s="20"/>
      <c r="I29" s="46"/>
    </row>
    <row r="30" spans="1:9" ht="13.8">
      <c r="A30" s="64"/>
      <c r="B30" s="12">
        <f>B28+1</f>
        <v>576</v>
      </c>
      <c r="C30" s="25" t="s">
        <v>46</v>
      </c>
      <c r="D30" s="28" t="s">
        <v>26</v>
      </c>
      <c r="E30" s="12" t="s">
        <v>15</v>
      </c>
      <c r="F30" s="12">
        <v>48</v>
      </c>
      <c r="G30" s="12">
        <f t="shared" si="3"/>
        <v>4.5839999999999996</v>
      </c>
      <c r="H30" s="20">
        <f t="shared" si="0"/>
        <v>52.584000000000003</v>
      </c>
      <c r="I30" s="46">
        <v>55</v>
      </c>
    </row>
    <row r="31" spans="1:9" ht="13.8">
      <c r="A31" s="64"/>
      <c r="B31" s="12">
        <f>B30+1</f>
        <v>577</v>
      </c>
      <c r="C31" s="25" t="s">
        <v>47</v>
      </c>
      <c r="D31" s="28" t="s">
        <v>28</v>
      </c>
      <c r="E31" s="12" t="s">
        <v>15</v>
      </c>
      <c r="F31" s="12">
        <v>35</v>
      </c>
      <c r="G31" s="12">
        <f t="shared" si="3"/>
        <v>3.3425000000000002</v>
      </c>
      <c r="H31" s="20">
        <f t="shared" si="0"/>
        <v>38.342500000000001</v>
      </c>
      <c r="I31" s="46">
        <f t="shared" si="2"/>
        <v>39.473603750000002</v>
      </c>
    </row>
    <row r="32" spans="1:9" ht="13.8">
      <c r="A32" s="64"/>
      <c r="B32" s="12">
        <f>B31+1</f>
        <v>578</v>
      </c>
      <c r="C32" s="12" t="s">
        <v>48</v>
      </c>
      <c r="D32" s="17" t="s">
        <v>30</v>
      </c>
      <c r="E32" s="12" t="s">
        <v>15</v>
      </c>
      <c r="F32" s="12">
        <v>23</v>
      </c>
      <c r="G32" s="12">
        <f t="shared" si="3"/>
        <v>2.1964999999999999</v>
      </c>
      <c r="H32" s="20">
        <f t="shared" si="0"/>
        <v>25.1965</v>
      </c>
      <c r="I32" s="46">
        <f t="shared" si="2"/>
        <v>25.939796749999999</v>
      </c>
    </row>
    <row r="33" spans="1:9" ht="13.8">
      <c r="A33" s="64"/>
      <c r="B33" s="12">
        <f>B32+1</f>
        <v>579</v>
      </c>
      <c r="C33" s="12" t="s">
        <v>49</v>
      </c>
      <c r="D33" s="17" t="s">
        <v>41</v>
      </c>
      <c r="E33" s="12" t="s">
        <v>15</v>
      </c>
      <c r="F33" s="12">
        <v>12</v>
      </c>
      <c r="G33" s="12">
        <f t="shared" si="3"/>
        <v>1.1459999999999999</v>
      </c>
      <c r="H33" s="20">
        <f t="shared" si="0"/>
        <v>13.146000000000001</v>
      </c>
      <c r="I33" s="46">
        <v>13</v>
      </c>
    </row>
    <row r="34" spans="1:9" ht="13.8">
      <c r="A34" s="64">
        <v>5</v>
      </c>
      <c r="B34" s="12"/>
      <c r="C34" s="12" t="s">
        <v>50</v>
      </c>
      <c r="D34" s="22" t="s">
        <v>51</v>
      </c>
      <c r="E34" s="12"/>
      <c r="F34" s="12"/>
      <c r="G34" s="12"/>
      <c r="H34" s="20"/>
      <c r="I34" s="46"/>
    </row>
    <row r="35" spans="1:9" ht="13.8">
      <c r="A35" s="64"/>
      <c r="B35" s="12">
        <f>B33+1</f>
        <v>580</v>
      </c>
      <c r="C35" s="12" t="s">
        <v>52</v>
      </c>
      <c r="D35" s="17" t="s">
        <v>53</v>
      </c>
      <c r="E35" s="12" t="s">
        <v>15</v>
      </c>
      <c r="F35" s="12">
        <v>900</v>
      </c>
      <c r="G35" s="12">
        <f t="shared" si="3"/>
        <v>85.95</v>
      </c>
      <c r="H35" s="20">
        <f>F35+G35</f>
        <v>985.95</v>
      </c>
      <c r="I35" s="46">
        <f t="shared" si="2"/>
        <v>1015.035525</v>
      </c>
    </row>
    <row r="36" spans="1:9" ht="13.8">
      <c r="A36" s="64"/>
      <c r="B36" s="12">
        <f>B35+1</f>
        <v>581</v>
      </c>
      <c r="C36" s="12" t="s">
        <v>54</v>
      </c>
      <c r="D36" s="17" t="s">
        <v>55</v>
      </c>
      <c r="E36" s="12" t="s">
        <v>15</v>
      </c>
      <c r="F36" s="12">
        <v>351</v>
      </c>
      <c r="G36" s="12">
        <f t="shared" si="3"/>
        <v>33.520499999999998</v>
      </c>
      <c r="H36" s="20">
        <f t="shared" si="0"/>
        <v>384.52049999999997</v>
      </c>
      <c r="I36" s="46">
        <f t="shared" si="2"/>
        <v>395.86385474999997</v>
      </c>
    </row>
    <row r="37" spans="1:9" ht="26.4">
      <c r="A37" s="11">
        <v>6</v>
      </c>
      <c r="B37" s="12">
        <f>B36+1</f>
        <v>582</v>
      </c>
      <c r="C37" s="12" t="s">
        <v>56</v>
      </c>
      <c r="D37" s="21" t="s">
        <v>57</v>
      </c>
      <c r="E37" s="12" t="s">
        <v>15</v>
      </c>
      <c r="F37" s="12">
        <v>23</v>
      </c>
      <c r="G37" s="12">
        <f t="shared" si="3"/>
        <v>2.1964999999999999</v>
      </c>
      <c r="H37" s="20">
        <f t="shared" si="0"/>
        <v>25.1965</v>
      </c>
      <c r="I37" s="46">
        <f t="shared" si="2"/>
        <v>25.939796749999999</v>
      </c>
    </row>
    <row r="38" spans="1:9" ht="13.8">
      <c r="A38" s="11">
        <v>7</v>
      </c>
      <c r="B38" s="12">
        <f>B37+1</f>
        <v>583</v>
      </c>
      <c r="C38" s="12" t="s">
        <v>58</v>
      </c>
      <c r="D38" s="23" t="s">
        <v>59</v>
      </c>
      <c r="E38" s="12" t="s">
        <v>15</v>
      </c>
      <c r="F38" s="12">
        <v>29</v>
      </c>
      <c r="G38" s="12">
        <f t="shared" si="3"/>
        <v>2.7694999999999999</v>
      </c>
      <c r="H38" s="20">
        <f t="shared" si="0"/>
        <v>31.769500000000001</v>
      </c>
      <c r="I38" s="46">
        <f t="shared" si="2"/>
        <v>32.706700249999997</v>
      </c>
    </row>
    <row r="39" spans="1:9" ht="13.8">
      <c r="A39" s="64">
        <v>8</v>
      </c>
      <c r="B39" s="12"/>
      <c r="C39" s="12" t="s">
        <v>60</v>
      </c>
      <c r="D39" s="22" t="s">
        <v>61</v>
      </c>
      <c r="E39" s="12"/>
      <c r="F39" s="12"/>
      <c r="G39" s="12"/>
      <c r="H39" s="20"/>
      <c r="I39" s="46"/>
    </row>
    <row r="40" spans="1:9" ht="13.8">
      <c r="A40" s="64"/>
      <c r="B40" s="12">
        <f>B38+1</f>
        <v>584</v>
      </c>
      <c r="C40" s="12" t="s">
        <v>62</v>
      </c>
      <c r="D40" s="17" t="s">
        <v>63</v>
      </c>
      <c r="E40" s="12" t="s">
        <v>15</v>
      </c>
      <c r="F40" s="12">
        <v>175</v>
      </c>
      <c r="G40" s="12">
        <f t="shared" si="3"/>
        <v>16.712499999999999</v>
      </c>
      <c r="H40" s="20">
        <f t="shared" si="0"/>
        <v>191.71250000000001</v>
      </c>
      <c r="I40" s="46">
        <v>198</v>
      </c>
    </row>
    <row r="41" spans="1:9" ht="13.8">
      <c r="A41" s="64"/>
      <c r="B41" s="12">
        <f>B40+1</f>
        <v>585</v>
      </c>
      <c r="C41" s="12" t="s">
        <v>64</v>
      </c>
      <c r="D41" s="17" t="s">
        <v>65</v>
      </c>
      <c r="E41" s="12" t="s">
        <v>15</v>
      </c>
      <c r="F41" s="12">
        <v>141</v>
      </c>
      <c r="G41" s="12">
        <f t="shared" si="3"/>
        <v>13.4655</v>
      </c>
      <c r="H41" s="20">
        <f t="shared" si="0"/>
        <v>154.46549999999999</v>
      </c>
      <c r="I41" s="46">
        <f t="shared" si="2"/>
        <v>159.02223225</v>
      </c>
    </row>
    <row r="42" spans="1:9" ht="13.8">
      <c r="A42" s="11">
        <v>9</v>
      </c>
      <c r="B42" s="12">
        <f>B41+1</f>
        <v>586</v>
      </c>
      <c r="C42" s="12" t="s">
        <v>66</v>
      </c>
      <c r="D42" s="21" t="s">
        <v>67</v>
      </c>
      <c r="E42" s="12" t="s">
        <v>15</v>
      </c>
      <c r="F42" s="12">
        <v>58</v>
      </c>
      <c r="G42" s="12">
        <f t="shared" si="3"/>
        <v>5.5389999999999997</v>
      </c>
      <c r="H42" s="20">
        <f t="shared" si="0"/>
        <v>63.539000000000001</v>
      </c>
      <c r="I42" s="46">
        <v>66</v>
      </c>
    </row>
    <row r="43" spans="1:9" ht="13.8">
      <c r="A43" s="11">
        <v>10</v>
      </c>
      <c r="B43" s="12">
        <f>B42+1</f>
        <v>587</v>
      </c>
      <c r="C43" s="12" t="s">
        <v>68</v>
      </c>
      <c r="D43" s="26" t="s">
        <v>69</v>
      </c>
      <c r="E43" s="12" t="s">
        <v>15</v>
      </c>
      <c r="F43" s="12">
        <v>573</v>
      </c>
      <c r="G43" s="12">
        <f t="shared" si="3"/>
        <v>54.721499999999999</v>
      </c>
      <c r="H43" s="20">
        <f t="shared" si="0"/>
        <v>627.72149999999999</v>
      </c>
      <c r="I43" s="46">
        <v>647</v>
      </c>
    </row>
    <row r="44" spans="1:9" ht="13.8">
      <c r="A44" s="64">
        <v>11</v>
      </c>
      <c r="B44" s="12"/>
      <c r="C44" s="12" t="s">
        <v>70</v>
      </c>
      <c r="D44" s="22" t="s">
        <v>71</v>
      </c>
      <c r="E44" s="12"/>
      <c r="F44" s="12"/>
      <c r="G44" s="12"/>
      <c r="H44" s="20"/>
      <c r="I44" s="46"/>
    </row>
    <row r="45" spans="1:9" ht="13.8">
      <c r="A45" s="64"/>
      <c r="B45" s="12">
        <f>B43+1</f>
        <v>588</v>
      </c>
      <c r="C45" s="12" t="s">
        <v>72</v>
      </c>
      <c r="D45" s="17" t="s">
        <v>26</v>
      </c>
      <c r="E45" s="12" t="s">
        <v>15</v>
      </c>
      <c r="F45" s="12">
        <v>48</v>
      </c>
      <c r="G45" s="12">
        <f t="shared" si="3"/>
        <v>4.5839999999999996</v>
      </c>
      <c r="H45" s="20">
        <f t="shared" si="0"/>
        <v>52.584000000000003</v>
      </c>
      <c r="I45" s="46">
        <v>55</v>
      </c>
    </row>
    <row r="46" spans="1:9" ht="13.8">
      <c r="A46" s="64"/>
      <c r="B46" s="12">
        <f>B45+1</f>
        <v>589</v>
      </c>
      <c r="C46" s="12" t="s">
        <v>73</v>
      </c>
      <c r="D46" s="17" t="s">
        <v>28</v>
      </c>
      <c r="E46" s="12" t="s">
        <v>15</v>
      </c>
      <c r="F46" s="12">
        <v>53</v>
      </c>
      <c r="G46" s="12">
        <f t="shared" si="3"/>
        <v>5.0614999999999997</v>
      </c>
      <c r="H46" s="20">
        <f t="shared" si="0"/>
        <v>58.061500000000002</v>
      </c>
      <c r="I46" s="46">
        <f t="shared" si="2"/>
        <v>59.774314250000003</v>
      </c>
    </row>
    <row r="47" spans="1:9" ht="13.8">
      <c r="A47" s="64"/>
      <c r="B47" s="12">
        <f>B46+1</f>
        <v>590</v>
      </c>
      <c r="C47" s="12" t="s">
        <v>74</v>
      </c>
      <c r="D47" s="17" t="s">
        <v>30</v>
      </c>
      <c r="E47" s="12" t="s">
        <v>15</v>
      </c>
      <c r="F47" s="12">
        <v>35</v>
      </c>
      <c r="G47" s="12">
        <f t="shared" si="3"/>
        <v>3.3425000000000002</v>
      </c>
      <c r="H47" s="20">
        <f t="shared" si="0"/>
        <v>38.342500000000001</v>
      </c>
      <c r="I47" s="46">
        <f t="shared" si="2"/>
        <v>39.473603750000002</v>
      </c>
    </row>
    <row r="48" spans="1:9" ht="13.8">
      <c r="A48" s="64"/>
      <c r="B48" s="12">
        <f>B47+1</f>
        <v>591</v>
      </c>
      <c r="C48" s="12" t="s">
        <v>75</v>
      </c>
      <c r="D48" s="17" t="s">
        <v>76</v>
      </c>
      <c r="E48" s="12" t="s">
        <v>15</v>
      </c>
      <c r="F48" s="12">
        <v>35</v>
      </c>
      <c r="G48" s="12">
        <f t="shared" si="3"/>
        <v>3.3425000000000002</v>
      </c>
      <c r="H48" s="20">
        <f t="shared" si="0"/>
        <v>38.342500000000001</v>
      </c>
      <c r="I48" s="46">
        <f t="shared" si="2"/>
        <v>39.473603750000002</v>
      </c>
    </row>
    <row r="49" spans="1:9" ht="13.8">
      <c r="A49" s="64"/>
      <c r="B49" s="12">
        <f>B48+1</f>
        <v>592</v>
      </c>
      <c r="C49" s="12" t="s">
        <v>77</v>
      </c>
      <c r="D49" s="17" t="s">
        <v>78</v>
      </c>
      <c r="E49" s="12" t="s">
        <v>79</v>
      </c>
      <c r="F49" s="12">
        <v>6</v>
      </c>
      <c r="G49" s="12">
        <f t="shared" si="3"/>
        <v>0.57299999999999995</v>
      </c>
      <c r="H49" s="20">
        <f t="shared" si="0"/>
        <v>6.5730000000000004</v>
      </c>
      <c r="I49" s="46">
        <f t="shared" si="2"/>
        <v>6.7669035000000006</v>
      </c>
    </row>
    <row r="50" spans="1:9" ht="13.8">
      <c r="A50" s="64">
        <v>12</v>
      </c>
      <c r="B50" s="12"/>
      <c r="C50" s="12" t="s">
        <v>80</v>
      </c>
      <c r="D50" s="22" t="s">
        <v>81</v>
      </c>
      <c r="E50" s="12"/>
      <c r="F50" s="12"/>
      <c r="G50" s="12"/>
      <c r="H50" s="20"/>
      <c r="I50" s="46"/>
    </row>
    <row r="51" spans="1:9" ht="13.8">
      <c r="A51" s="64"/>
      <c r="B51" s="12">
        <f>B49+1</f>
        <v>593</v>
      </c>
      <c r="C51" s="12" t="s">
        <v>82</v>
      </c>
      <c r="D51" s="28" t="s">
        <v>83</v>
      </c>
      <c r="E51" s="12" t="s">
        <v>84</v>
      </c>
      <c r="F51" s="12">
        <v>35</v>
      </c>
      <c r="G51" s="12">
        <f t="shared" si="3"/>
        <v>3.3425000000000002</v>
      </c>
      <c r="H51" s="20">
        <f t="shared" si="0"/>
        <v>38.342500000000001</v>
      </c>
      <c r="I51" s="46">
        <f t="shared" si="2"/>
        <v>39.473603750000002</v>
      </c>
    </row>
    <row r="52" spans="1:9" ht="13.8">
      <c r="A52" s="64"/>
      <c r="B52" s="12">
        <f t="shared" ref="B52:B60" si="4">B51+1</f>
        <v>594</v>
      </c>
      <c r="C52" s="12" t="s">
        <v>85</v>
      </c>
      <c r="D52" s="28" t="s">
        <v>86</v>
      </c>
      <c r="E52" s="12" t="s">
        <v>84</v>
      </c>
      <c r="F52" s="12">
        <v>23</v>
      </c>
      <c r="G52" s="12">
        <f t="shared" si="3"/>
        <v>2.1964999999999999</v>
      </c>
      <c r="H52" s="20">
        <f t="shared" si="0"/>
        <v>25.1965</v>
      </c>
      <c r="I52" s="46">
        <f t="shared" si="2"/>
        <v>25.939796749999999</v>
      </c>
    </row>
    <row r="53" spans="1:9" ht="13.8">
      <c r="A53" s="64"/>
      <c r="B53" s="12">
        <f t="shared" si="4"/>
        <v>595</v>
      </c>
      <c r="C53" s="12" t="s">
        <v>87</v>
      </c>
      <c r="D53" s="28" t="s">
        <v>88</v>
      </c>
      <c r="E53" s="12" t="s">
        <v>84</v>
      </c>
      <c r="F53" s="12">
        <v>93</v>
      </c>
      <c r="G53" s="12">
        <f t="shared" si="3"/>
        <v>8.8815000000000008</v>
      </c>
      <c r="H53" s="20">
        <f t="shared" si="0"/>
        <v>101.8815</v>
      </c>
      <c r="I53" s="46">
        <f t="shared" si="2"/>
        <v>104.88700425</v>
      </c>
    </row>
    <row r="54" spans="1:9" ht="13.8">
      <c r="A54" s="64"/>
      <c r="B54" s="12">
        <f t="shared" si="4"/>
        <v>596</v>
      </c>
      <c r="C54" s="12" t="s">
        <v>89</v>
      </c>
      <c r="D54" s="28" t="s">
        <v>90</v>
      </c>
      <c r="E54" s="12" t="s">
        <v>84</v>
      </c>
      <c r="F54" s="12">
        <v>175</v>
      </c>
      <c r="G54" s="12">
        <f t="shared" si="3"/>
        <v>16.712499999999999</v>
      </c>
      <c r="H54" s="20">
        <f t="shared" si="0"/>
        <v>191.71250000000001</v>
      </c>
      <c r="I54" s="46">
        <v>198</v>
      </c>
    </row>
    <row r="55" spans="1:9" ht="13.8">
      <c r="A55" s="64"/>
      <c r="B55" s="12">
        <f t="shared" si="4"/>
        <v>597</v>
      </c>
      <c r="C55" s="12" t="s">
        <v>91</v>
      </c>
      <c r="D55" s="28" t="s">
        <v>92</v>
      </c>
      <c r="E55" s="12" t="s">
        <v>84</v>
      </c>
      <c r="F55" s="12">
        <v>152</v>
      </c>
      <c r="G55" s="12">
        <f t="shared" si="3"/>
        <v>14.516</v>
      </c>
      <c r="H55" s="20">
        <f t="shared" si="0"/>
        <v>166.51599999999999</v>
      </c>
      <c r="I55" s="46">
        <v>172</v>
      </c>
    </row>
    <row r="56" spans="1:9" ht="13.8">
      <c r="A56" s="64"/>
      <c r="B56" s="12">
        <f t="shared" si="4"/>
        <v>598</v>
      </c>
      <c r="C56" s="12" t="s">
        <v>93</v>
      </c>
      <c r="D56" s="28" t="s">
        <v>94</v>
      </c>
      <c r="E56" s="12" t="s">
        <v>84</v>
      </c>
      <c r="F56" s="12">
        <v>23</v>
      </c>
      <c r="G56" s="12">
        <f t="shared" si="3"/>
        <v>2.1964999999999999</v>
      </c>
      <c r="H56" s="20">
        <f t="shared" si="0"/>
        <v>25.1965</v>
      </c>
      <c r="I56" s="46">
        <f t="shared" si="2"/>
        <v>25.939796749999999</v>
      </c>
    </row>
    <row r="57" spans="1:9" ht="13.8">
      <c r="A57" s="64"/>
      <c r="B57" s="12">
        <f t="shared" si="4"/>
        <v>599</v>
      </c>
      <c r="C57" s="12" t="s">
        <v>95</v>
      </c>
      <c r="D57" s="17" t="s">
        <v>96</v>
      </c>
      <c r="E57" s="12" t="s">
        <v>97</v>
      </c>
      <c r="F57" s="12">
        <v>93</v>
      </c>
      <c r="G57" s="12">
        <f t="shared" si="3"/>
        <v>8.8815000000000008</v>
      </c>
      <c r="H57" s="20">
        <f t="shared" si="0"/>
        <v>101.8815</v>
      </c>
      <c r="I57" s="46">
        <f t="shared" si="2"/>
        <v>104.88700425</v>
      </c>
    </row>
    <row r="58" spans="1:9" ht="13.8">
      <c r="A58" s="64"/>
      <c r="B58" s="12">
        <f t="shared" si="4"/>
        <v>600</v>
      </c>
      <c r="C58" s="12" t="s">
        <v>98</v>
      </c>
      <c r="D58" s="17" t="s">
        <v>99</v>
      </c>
      <c r="E58" s="12" t="s">
        <v>100</v>
      </c>
      <c r="F58" s="12">
        <v>8</v>
      </c>
      <c r="G58" s="12">
        <f t="shared" si="3"/>
        <v>0.76400000000000001</v>
      </c>
      <c r="H58" s="20">
        <f t="shared" si="0"/>
        <v>8.7639999999999993</v>
      </c>
      <c r="I58" s="46">
        <f t="shared" si="2"/>
        <v>9.0225379999999991</v>
      </c>
    </row>
    <row r="59" spans="1:9" ht="13.8">
      <c r="A59" s="64"/>
      <c r="B59" s="12">
        <f t="shared" si="4"/>
        <v>601</v>
      </c>
      <c r="C59" s="12" t="s">
        <v>101</v>
      </c>
      <c r="D59" s="17" t="s">
        <v>102</v>
      </c>
      <c r="E59" s="12" t="s">
        <v>100</v>
      </c>
      <c r="F59" s="12">
        <v>82</v>
      </c>
      <c r="G59" s="12">
        <f t="shared" si="3"/>
        <v>7.8310000000000004</v>
      </c>
      <c r="H59" s="20">
        <f t="shared" si="0"/>
        <v>89.831000000000003</v>
      </c>
      <c r="I59" s="46">
        <v>93</v>
      </c>
    </row>
    <row r="60" spans="1:9" ht="13.8">
      <c r="A60" s="64"/>
      <c r="B60" s="12">
        <f t="shared" si="4"/>
        <v>602</v>
      </c>
      <c r="C60" s="12" t="s">
        <v>103</v>
      </c>
      <c r="D60" s="17" t="s">
        <v>104</v>
      </c>
      <c r="E60" s="12" t="s">
        <v>100</v>
      </c>
      <c r="F60" s="12">
        <v>35</v>
      </c>
      <c r="G60" s="12">
        <f t="shared" si="3"/>
        <v>3.3425000000000002</v>
      </c>
      <c r="H60" s="20">
        <f t="shared" si="0"/>
        <v>38.342500000000001</v>
      </c>
      <c r="I60" s="46">
        <f t="shared" si="2"/>
        <v>39.473603750000002</v>
      </c>
    </row>
    <row r="61" spans="1:9" ht="13.8">
      <c r="A61" s="64">
        <v>13</v>
      </c>
      <c r="B61" s="12"/>
      <c r="C61" s="12" t="s">
        <v>105</v>
      </c>
      <c r="D61" s="26" t="s">
        <v>106</v>
      </c>
      <c r="E61" s="12"/>
      <c r="F61" s="12"/>
      <c r="G61" s="12"/>
      <c r="H61" s="20"/>
      <c r="I61" s="46"/>
    </row>
    <row r="62" spans="1:9" ht="25.5" customHeight="1">
      <c r="A62" s="65"/>
      <c r="B62" s="12">
        <f>B60+1</f>
        <v>603</v>
      </c>
      <c r="C62" s="12" t="s">
        <v>107</v>
      </c>
      <c r="D62" s="32" t="s">
        <v>1339</v>
      </c>
      <c r="E62" s="12" t="s">
        <v>108</v>
      </c>
      <c r="F62" s="12">
        <v>70</v>
      </c>
      <c r="G62" s="12">
        <f t="shared" si="3"/>
        <v>6.6850000000000005</v>
      </c>
      <c r="H62" s="20">
        <f t="shared" si="0"/>
        <v>76.685000000000002</v>
      </c>
      <c r="I62" s="47">
        <f t="shared" si="2"/>
        <v>78.947207500000005</v>
      </c>
    </row>
    <row r="63" spans="1:9" ht="19.5" customHeight="1">
      <c r="A63" s="65"/>
      <c r="B63" s="12">
        <f>B62+1</f>
        <v>604</v>
      </c>
      <c r="C63" s="12" t="s">
        <v>109</v>
      </c>
      <c r="D63" s="48" t="s">
        <v>1340</v>
      </c>
      <c r="E63" s="12" t="s">
        <v>108</v>
      </c>
      <c r="F63" s="12">
        <v>70</v>
      </c>
      <c r="G63" s="12">
        <f t="shared" si="3"/>
        <v>6.6850000000000005</v>
      </c>
      <c r="H63" s="20">
        <f t="shared" si="0"/>
        <v>76.685000000000002</v>
      </c>
      <c r="I63" s="47">
        <f t="shared" si="2"/>
        <v>78.947207500000005</v>
      </c>
    </row>
    <row r="64" spans="1:9" ht="13.8">
      <c r="A64" s="64">
        <v>14</v>
      </c>
      <c r="B64" s="12"/>
      <c r="C64" s="12" t="s">
        <v>110</v>
      </c>
      <c r="D64" s="22" t="s">
        <v>111</v>
      </c>
      <c r="E64" s="12"/>
      <c r="F64" s="12"/>
      <c r="G64" s="12"/>
      <c r="H64" s="20"/>
      <c r="I64" s="46"/>
    </row>
    <row r="65" spans="1:9" ht="13.8">
      <c r="A65" s="64"/>
      <c r="B65" s="12">
        <f>B63+1</f>
        <v>605</v>
      </c>
      <c r="C65" s="12" t="s">
        <v>112</v>
      </c>
      <c r="D65" s="17" t="s">
        <v>113</v>
      </c>
      <c r="E65" s="12" t="s">
        <v>84</v>
      </c>
      <c r="F65" s="12">
        <v>281</v>
      </c>
      <c r="G65" s="12">
        <f t="shared" si="3"/>
        <v>26.8355</v>
      </c>
      <c r="H65" s="20">
        <f t="shared" si="0"/>
        <v>307.83550000000002</v>
      </c>
      <c r="I65" s="46">
        <f t="shared" si="2"/>
        <v>316.91664725000004</v>
      </c>
    </row>
    <row r="66" spans="1:9" ht="13.8">
      <c r="A66" s="64">
        <v>15</v>
      </c>
      <c r="B66" s="12"/>
      <c r="C66" s="12" t="s">
        <v>114</v>
      </c>
      <c r="D66" s="21" t="s">
        <v>115</v>
      </c>
      <c r="E66" s="12"/>
      <c r="F66" s="12"/>
      <c r="G66" s="12"/>
      <c r="H66" s="20"/>
      <c r="I66" s="46"/>
    </row>
    <row r="67" spans="1:9" ht="13.8">
      <c r="A67" s="64"/>
      <c r="B67" s="12">
        <f>B65+1</f>
        <v>606</v>
      </c>
      <c r="C67" s="12" t="s">
        <v>116</v>
      </c>
      <c r="D67" s="17" t="s">
        <v>117</v>
      </c>
      <c r="E67" s="12" t="s">
        <v>84</v>
      </c>
      <c r="F67" s="12">
        <v>58</v>
      </c>
      <c r="G67" s="12">
        <f t="shared" si="3"/>
        <v>5.5389999999999997</v>
      </c>
      <c r="H67" s="20">
        <f t="shared" si="0"/>
        <v>63.539000000000001</v>
      </c>
      <c r="I67" s="46">
        <v>66</v>
      </c>
    </row>
    <row r="68" spans="1:9" ht="13.8">
      <c r="A68" s="64"/>
      <c r="B68" s="12">
        <f t="shared" ref="B68:B74" si="5">B67+1</f>
        <v>607</v>
      </c>
      <c r="C68" s="12" t="s">
        <v>118</v>
      </c>
      <c r="D68" s="17" t="s">
        <v>119</v>
      </c>
      <c r="E68" s="12" t="s">
        <v>84</v>
      </c>
      <c r="F68" s="12">
        <v>35</v>
      </c>
      <c r="G68" s="12">
        <f t="shared" si="3"/>
        <v>3.3425000000000002</v>
      </c>
      <c r="H68" s="20">
        <f t="shared" si="0"/>
        <v>38.342500000000001</v>
      </c>
      <c r="I68" s="46">
        <f t="shared" si="2"/>
        <v>39.473603750000002</v>
      </c>
    </row>
    <row r="69" spans="1:9" ht="13.8">
      <c r="A69" s="64"/>
      <c r="B69" s="12">
        <f t="shared" si="5"/>
        <v>608</v>
      </c>
      <c r="C69" s="12" t="s">
        <v>120</v>
      </c>
      <c r="D69" s="17" t="s">
        <v>121</v>
      </c>
      <c r="E69" s="12" t="s">
        <v>15</v>
      </c>
      <c r="F69" s="12">
        <v>2</v>
      </c>
      <c r="G69" s="12">
        <f t="shared" si="3"/>
        <v>0.191</v>
      </c>
      <c r="H69" s="20">
        <f t="shared" si="0"/>
        <v>2.1909999999999998</v>
      </c>
      <c r="I69" s="46">
        <f t="shared" si="2"/>
        <v>2.2556344999999998</v>
      </c>
    </row>
    <row r="70" spans="1:9" ht="13.8">
      <c r="A70" s="11">
        <v>16</v>
      </c>
      <c r="B70" s="12">
        <f t="shared" si="5"/>
        <v>609</v>
      </c>
      <c r="C70" s="12" t="s">
        <v>122</v>
      </c>
      <c r="D70" s="26" t="s">
        <v>123</v>
      </c>
      <c r="E70" s="12" t="s">
        <v>15</v>
      </c>
      <c r="F70" s="12">
        <v>281</v>
      </c>
      <c r="G70" s="12">
        <f t="shared" si="3"/>
        <v>26.8355</v>
      </c>
      <c r="H70" s="20">
        <f t="shared" si="0"/>
        <v>307.83550000000002</v>
      </c>
      <c r="I70" s="46">
        <f t="shared" si="2"/>
        <v>316.91664725000004</v>
      </c>
    </row>
    <row r="71" spans="1:9" ht="13.8">
      <c r="A71" s="11">
        <v>17</v>
      </c>
      <c r="B71" s="12">
        <f t="shared" si="5"/>
        <v>610</v>
      </c>
      <c r="C71" s="12" t="s">
        <v>124</v>
      </c>
      <c r="D71" s="21" t="s">
        <v>125</v>
      </c>
      <c r="E71" s="12" t="s">
        <v>84</v>
      </c>
      <c r="F71" s="12">
        <v>361</v>
      </c>
      <c r="G71" s="12">
        <f t="shared" si="3"/>
        <v>34.475500000000004</v>
      </c>
      <c r="H71" s="20">
        <f t="shared" si="0"/>
        <v>395.47550000000001</v>
      </c>
      <c r="I71" s="46">
        <f t="shared" si="2"/>
        <v>407.14202725000001</v>
      </c>
    </row>
    <row r="72" spans="1:9" ht="13.8">
      <c r="A72" s="11">
        <v>18</v>
      </c>
      <c r="B72" s="12">
        <f t="shared" si="5"/>
        <v>611</v>
      </c>
      <c r="C72" s="12" t="s">
        <v>126</v>
      </c>
      <c r="D72" s="21" t="s">
        <v>127</v>
      </c>
      <c r="E72" s="12" t="s">
        <v>128</v>
      </c>
      <c r="F72" s="12">
        <v>175</v>
      </c>
      <c r="G72" s="12">
        <f t="shared" si="3"/>
        <v>16.712499999999999</v>
      </c>
      <c r="H72" s="20">
        <f t="shared" si="0"/>
        <v>191.71250000000001</v>
      </c>
      <c r="I72" s="46">
        <v>198</v>
      </c>
    </row>
    <row r="73" spans="1:9" ht="13.8">
      <c r="A73" s="11">
        <v>19</v>
      </c>
      <c r="B73" s="12">
        <f t="shared" si="5"/>
        <v>612</v>
      </c>
      <c r="C73" s="12" t="s">
        <v>129</v>
      </c>
      <c r="D73" s="26" t="s">
        <v>130</v>
      </c>
      <c r="E73" s="12" t="s">
        <v>128</v>
      </c>
      <c r="F73" s="12">
        <v>361</v>
      </c>
      <c r="G73" s="12">
        <f t="shared" si="3"/>
        <v>34.475500000000004</v>
      </c>
      <c r="H73" s="20">
        <f t="shared" si="0"/>
        <v>395.47550000000001</v>
      </c>
      <c r="I73" s="46">
        <f t="shared" si="2"/>
        <v>407.14202725000001</v>
      </c>
    </row>
    <row r="74" spans="1:9" ht="26.4">
      <c r="A74" s="11">
        <v>20</v>
      </c>
      <c r="B74" s="12">
        <f t="shared" si="5"/>
        <v>613</v>
      </c>
      <c r="C74" s="12" t="s">
        <v>131</v>
      </c>
      <c r="D74" s="21" t="s">
        <v>132</v>
      </c>
      <c r="E74" s="12" t="s">
        <v>133</v>
      </c>
      <c r="F74" s="12">
        <v>456</v>
      </c>
      <c r="G74" s="12">
        <f t="shared" si="3"/>
        <v>43.548000000000002</v>
      </c>
      <c r="H74" s="20">
        <f t="shared" ref="H74:H138" si="6">F74+G74</f>
        <v>499.548</v>
      </c>
      <c r="I74" s="46">
        <v>515</v>
      </c>
    </row>
    <row r="75" spans="1:9" ht="13.8">
      <c r="A75" s="64">
        <v>21</v>
      </c>
      <c r="B75" s="12"/>
      <c r="C75" s="12" t="s">
        <v>134</v>
      </c>
      <c r="D75" s="28" t="s">
        <v>135</v>
      </c>
      <c r="E75" s="12"/>
      <c r="F75" s="12"/>
      <c r="G75" s="12"/>
      <c r="H75" s="20"/>
      <c r="I75" s="46"/>
    </row>
    <row r="76" spans="1:9" ht="13.8">
      <c r="A76" s="64"/>
      <c r="B76" s="12">
        <f>B74+1</f>
        <v>614</v>
      </c>
      <c r="C76" s="12" t="s">
        <v>136</v>
      </c>
      <c r="D76" s="39" t="s">
        <v>137</v>
      </c>
      <c r="E76" s="12" t="s">
        <v>15</v>
      </c>
      <c r="F76" s="12">
        <v>223</v>
      </c>
      <c r="G76" s="12">
        <f t="shared" si="3"/>
        <v>21.296500000000002</v>
      </c>
      <c r="H76" s="20">
        <f t="shared" si="6"/>
        <v>244.29650000000001</v>
      </c>
      <c r="I76" s="46">
        <v>251</v>
      </c>
    </row>
    <row r="77" spans="1:9" ht="13.8">
      <c r="A77" s="64"/>
      <c r="B77" s="12">
        <f>B76+1</f>
        <v>615</v>
      </c>
      <c r="C77" s="12" t="s">
        <v>138</v>
      </c>
      <c r="D77" s="39" t="s">
        <v>139</v>
      </c>
      <c r="E77" s="12" t="s">
        <v>15</v>
      </c>
      <c r="F77" s="12">
        <v>223</v>
      </c>
      <c r="G77" s="12">
        <f t="shared" si="3"/>
        <v>21.296500000000002</v>
      </c>
      <c r="H77" s="20">
        <f t="shared" si="6"/>
        <v>244.29650000000001</v>
      </c>
      <c r="I77" s="46">
        <v>251</v>
      </c>
    </row>
    <row r="78" spans="1:9" ht="13.8">
      <c r="A78" s="64"/>
      <c r="B78" s="12">
        <f>B77+1</f>
        <v>616</v>
      </c>
      <c r="C78" s="12" t="s">
        <v>140</v>
      </c>
      <c r="D78" s="40" t="s">
        <v>141</v>
      </c>
      <c r="E78" s="12" t="s">
        <v>15</v>
      </c>
      <c r="F78" s="12">
        <v>175</v>
      </c>
      <c r="G78" s="12">
        <f t="shared" si="3"/>
        <v>16.712499999999999</v>
      </c>
      <c r="H78" s="20">
        <f t="shared" si="6"/>
        <v>191.71250000000001</v>
      </c>
      <c r="I78" s="46">
        <v>198</v>
      </c>
    </row>
    <row r="79" spans="1:9" ht="13.8">
      <c r="A79" s="11">
        <v>22</v>
      </c>
      <c r="B79" s="12">
        <f>B78+1</f>
        <v>617</v>
      </c>
      <c r="C79" s="12" t="s">
        <v>142</v>
      </c>
      <c r="D79" s="21" t="s">
        <v>143</v>
      </c>
      <c r="E79" s="12" t="s">
        <v>144</v>
      </c>
      <c r="F79" s="12">
        <v>456</v>
      </c>
      <c r="G79" s="12">
        <f t="shared" si="3"/>
        <v>43.548000000000002</v>
      </c>
      <c r="H79" s="20">
        <f t="shared" si="6"/>
        <v>499.548</v>
      </c>
      <c r="I79" s="46">
        <v>515</v>
      </c>
    </row>
    <row r="80" spans="1:9" ht="26.4">
      <c r="A80" s="11"/>
      <c r="B80" s="12"/>
      <c r="C80" s="12"/>
      <c r="D80" s="21" t="s">
        <v>12</v>
      </c>
      <c r="E80" s="12" t="s">
        <v>15</v>
      </c>
      <c r="F80" s="12"/>
      <c r="G80" s="12"/>
      <c r="H80" s="20"/>
      <c r="I80" s="46">
        <v>6</v>
      </c>
    </row>
    <row r="81" spans="1:9" ht="13.8">
      <c r="A81" s="11"/>
      <c r="B81" s="63" t="s">
        <v>145</v>
      </c>
      <c r="C81" s="63"/>
      <c r="D81" s="63"/>
      <c r="E81" s="63"/>
      <c r="F81" s="12"/>
      <c r="G81" s="12"/>
      <c r="H81" s="20"/>
      <c r="I81" s="46"/>
    </row>
    <row r="82" spans="1:9" ht="13.8">
      <c r="A82" s="64">
        <v>1</v>
      </c>
      <c r="B82" s="12"/>
      <c r="C82" s="12" t="s">
        <v>146</v>
      </c>
      <c r="D82" s="21" t="s">
        <v>147</v>
      </c>
      <c r="E82" s="12"/>
      <c r="F82" s="12"/>
      <c r="G82" s="12"/>
      <c r="H82" s="20"/>
      <c r="I82" s="46"/>
    </row>
    <row r="83" spans="1:9" ht="39.6">
      <c r="A83" s="64"/>
      <c r="B83" s="12">
        <f>B79+1</f>
        <v>618</v>
      </c>
      <c r="C83" s="12" t="s">
        <v>148</v>
      </c>
      <c r="D83" s="17" t="s">
        <v>149</v>
      </c>
      <c r="E83" s="12" t="s">
        <v>150</v>
      </c>
      <c r="F83" s="12">
        <v>333</v>
      </c>
      <c r="G83" s="12">
        <f t="shared" ref="G83:G90" si="7">F83*9.55%</f>
        <v>31.801500000000001</v>
      </c>
      <c r="H83" s="20">
        <f t="shared" si="6"/>
        <v>364.80149999999998</v>
      </c>
      <c r="I83" s="46">
        <f t="shared" ref="I83:I136" si="8">H83*2.95%+H83</f>
        <v>375.56314424999999</v>
      </c>
    </row>
    <row r="84" spans="1:9" ht="39.6">
      <c r="A84" s="64"/>
      <c r="B84" s="12">
        <f>B83+1</f>
        <v>619</v>
      </c>
      <c r="C84" s="12" t="s">
        <v>151</v>
      </c>
      <c r="D84" s="17" t="s">
        <v>152</v>
      </c>
      <c r="E84" s="12" t="s">
        <v>150</v>
      </c>
      <c r="F84" s="12">
        <v>514</v>
      </c>
      <c r="G84" s="12">
        <f t="shared" si="7"/>
        <v>49.087000000000003</v>
      </c>
      <c r="H84" s="20">
        <f t="shared" si="6"/>
        <v>563.08699999999999</v>
      </c>
      <c r="I84" s="46">
        <f t="shared" si="8"/>
        <v>579.69806649999998</v>
      </c>
    </row>
    <row r="85" spans="1:9" ht="39.6">
      <c r="A85" s="11">
        <v>2</v>
      </c>
      <c r="B85" s="12">
        <f>B84+1</f>
        <v>620</v>
      </c>
      <c r="C85" s="12" t="s">
        <v>16</v>
      </c>
      <c r="D85" s="26" t="s">
        <v>153</v>
      </c>
      <c r="E85" s="12" t="s">
        <v>150</v>
      </c>
      <c r="F85" s="12">
        <v>549</v>
      </c>
      <c r="G85" s="12">
        <f t="shared" si="7"/>
        <v>52.429499999999997</v>
      </c>
      <c r="H85" s="20">
        <f t="shared" si="6"/>
        <v>601.42949999999996</v>
      </c>
      <c r="I85" s="46">
        <f t="shared" si="8"/>
        <v>619.17167024999992</v>
      </c>
    </row>
    <row r="86" spans="1:9" ht="13.8">
      <c r="A86" s="11">
        <v>3</v>
      </c>
      <c r="B86" s="12">
        <f>B85+1</f>
        <v>621</v>
      </c>
      <c r="C86" s="12" t="s">
        <v>20</v>
      </c>
      <c r="D86" s="26" t="s">
        <v>154</v>
      </c>
      <c r="E86" s="12" t="s">
        <v>15</v>
      </c>
      <c r="F86" s="12">
        <v>268</v>
      </c>
      <c r="G86" s="12">
        <f t="shared" si="7"/>
        <v>25.594000000000001</v>
      </c>
      <c r="H86" s="20">
        <f t="shared" si="6"/>
        <v>293.59399999999999</v>
      </c>
      <c r="I86" s="46">
        <v>303</v>
      </c>
    </row>
    <row r="87" spans="1:9" ht="13.8">
      <c r="A87" s="64">
        <v>4</v>
      </c>
      <c r="B87" s="12"/>
      <c r="C87" s="12" t="s">
        <v>155</v>
      </c>
      <c r="D87" s="23" t="s">
        <v>156</v>
      </c>
      <c r="E87" s="12"/>
      <c r="F87" s="12"/>
      <c r="G87" s="12"/>
      <c r="H87" s="20"/>
      <c r="I87" s="46"/>
    </row>
    <row r="88" spans="1:9" ht="13.8">
      <c r="A88" s="64"/>
      <c r="B88" s="12">
        <f>B86+1</f>
        <v>622</v>
      </c>
      <c r="C88" s="12" t="s">
        <v>157</v>
      </c>
      <c r="D88" s="17" t="s">
        <v>158</v>
      </c>
      <c r="E88" s="12" t="s">
        <v>15</v>
      </c>
      <c r="F88" s="12">
        <v>877</v>
      </c>
      <c r="G88" s="12">
        <f t="shared" si="7"/>
        <v>83.753500000000003</v>
      </c>
      <c r="H88" s="20">
        <f t="shared" si="6"/>
        <v>960.75350000000003</v>
      </c>
      <c r="I88" s="46">
        <f t="shared" si="8"/>
        <v>989.09572824999998</v>
      </c>
    </row>
    <row r="89" spans="1:9" ht="13.8">
      <c r="A89" s="64"/>
      <c r="B89" s="12">
        <f>B88+1</f>
        <v>623</v>
      </c>
      <c r="C89" s="12" t="s">
        <v>159</v>
      </c>
      <c r="D89" s="17" t="s">
        <v>160</v>
      </c>
      <c r="E89" s="12" t="s">
        <v>15</v>
      </c>
      <c r="F89" s="12">
        <v>479</v>
      </c>
      <c r="G89" s="12">
        <f t="shared" si="7"/>
        <v>45.744500000000002</v>
      </c>
      <c r="H89" s="20">
        <f t="shared" si="6"/>
        <v>524.74450000000002</v>
      </c>
      <c r="I89" s="46">
        <f t="shared" si="8"/>
        <v>540.22446275000004</v>
      </c>
    </row>
    <row r="90" spans="1:9" ht="13.8">
      <c r="A90" s="64"/>
      <c r="B90" s="12">
        <f>B89+1</f>
        <v>624</v>
      </c>
      <c r="C90" s="12" t="s">
        <v>161</v>
      </c>
      <c r="D90" s="17" t="s">
        <v>162</v>
      </c>
      <c r="E90" s="12" t="s">
        <v>15</v>
      </c>
      <c r="F90" s="12">
        <v>303</v>
      </c>
      <c r="G90" s="12">
        <f t="shared" si="7"/>
        <v>28.936499999999999</v>
      </c>
      <c r="H90" s="20">
        <f t="shared" si="6"/>
        <v>331.93650000000002</v>
      </c>
      <c r="I90" s="46">
        <f t="shared" si="8"/>
        <v>341.72862675000005</v>
      </c>
    </row>
    <row r="91" spans="1:9" ht="13.8">
      <c r="A91" s="64"/>
      <c r="B91" s="12">
        <f>B90+1</f>
        <v>625</v>
      </c>
      <c r="C91" s="12" t="s">
        <v>163</v>
      </c>
      <c r="D91" s="17" t="s">
        <v>164</v>
      </c>
      <c r="E91" s="12" t="s">
        <v>15</v>
      </c>
      <c r="F91" s="12">
        <v>409</v>
      </c>
      <c r="G91" s="12">
        <f>F91*9.55%</f>
        <v>39.0595</v>
      </c>
      <c r="H91" s="20">
        <f t="shared" si="6"/>
        <v>448.05950000000001</v>
      </c>
      <c r="I91" s="46">
        <f t="shared" si="8"/>
        <v>461.27725525</v>
      </c>
    </row>
    <row r="92" spans="1:9" ht="13.8">
      <c r="A92" s="64">
        <v>5</v>
      </c>
      <c r="B92" s="12"/>
      <c r="C92" s="12" t="s">
        <v>165</v>
      </c>
      <c r="D92" s="21" t="s">
        <v>166</v>
      </c>
      <c r="E92" s="12"/>
      <c r="F92" s="12"/>
      <c r="G92" s="12"/>
      <c r="H92" s="20"/>
      <c r="I92" s="46"/>
    </row>
    <row r="93" spans="1:9" ht="13.8">
      <c r="A93" s="64"/>
      <c r="B93" s="12">
        <f>B91+1</f>
        <v>626</v>
      </c>
      <c r="C93" s="12" t="s">
        <v>167</v>
      </c>
      <c r="D93" s="17" t="s">
        <v>63</v>
      </c>
      <c r="E93" s="12" t="s">
        <v>15</v>
      </c>
      <c r="F93" s="12">
        <v>923</v>
      </c>
      <c r="G93" s="12">
        <f t="shared" ref="G93:G118" si="9">F93*9.55%</f>
        <v>88.146500000000003</v>
      </c>
      <c r="H93" s="20">
        <f t="shared" si="6"/>
        <v>1011.1465000000001</v>
      </c>
      <c r="I93" s="46">
        <f t="shared" si="8"/>
        <v>1040.9753217500001</v>
      </c>
    </row>
    <row r="94" spans="1:9" ht="13.8">
      <c r="A94" s="64"/>
      <c r="B94" s="12">
        <f>B93+1</f>
        <v>627</v>
      </c>
      <c r="C94" s="12" t="s">
        <v>168</v>
      </c>
      <c r="D94" s="17" t="s">
        <v>65</v>
      </c>
      <c r="E94" s="12" t="s">
        <v>15</v>
      </c>
      <c r="F94" s="12">
        <v>526</v>
      </c>
      <c r="G94" s="12">
        <f t="shared" si="9"/>
        <v>50.233000000000004</v>
      </c>
      <c r="H94" s="20">
        <f t="shared" si="6"/>
        <v>576.23299999999995</v>
      </c>
      <c r="I94" s="46">
        <f t="shared" si="8"/>
        <v>593.23187349999989</v>
      </c>
    </row>
    <row r="95" spans="1:9" ht="13.8">
      <c r="A95" s="11">
        <v>6</v>
      </c>
      <c r="B95" s="12">
        <f>B94+1</f>
        <v>628</v>
      </c>
      <c r="C95" s="12" t="s">
        <v>169</v>
      </c>
      <c r="D95" s="21" t="s">
        <v>170</v>
      </c>
      <c r="E95" s="12" t="s">
        <v>15</v>
      </c>
      <c r="F95" s="12">
        <v>1402</v>
      </c>
      <c r="G95" s="12">
        <f t="shared" si="9"/>
        <v>133.89099999999999</v>
      </c>
      <c r="H95" s="20">
        <f t="shared" si="6"/>
        <v>1535.8910000000001</v>
      </c>
      <c r="I95" s="46">
        <f t="shared" si="8"/>
        <v>1581.1997845000001</v>
      </c>
    </row>
    <row r="96" spans="1:9" ht="13.8">
      <c r="A96" s="64">
        <v>7</v>
      </c>
      <c r="B96" s="12"/>
      <c r="C96" s="12" t="s">
        <v>171</v>
      </c>
      <c r="D96" s="21" t="s">
        <v>172</v>
      </c>
      <c r="E96" s="12" t="s">
        <v>15</v>
      </c>
      <c r="F96" s="12"/>
      <c r="G96" s="12"/>
      <c r="H96" s="20"/>
      <c r="I96" s="46"/>
    </row>
    <row r="97" spans="1:9" ht="13.8">
      <c r="A97" s="64"/>
      <c r="B97" s="12">
        <f>B95+1</f>
        <v>629</v>
      </c>
      <c r="C97" s="12" t="s">
        <v>173</v>
      </c>
      <c r="D97" s="17" t="s">
        <v>55</v>
      </c>
      <c r="E97" s="12" t="s">
        <v>15</v>
      </c>
      <c r="F97" s="12">
        <v>818</v>
      </c>
      <c r="G97" s="12">
        <f t="shared" si="9"/>
        <v>78.119</v>
      </c>
      <c r="H97" s="20">
        <f t="shared" si="6"/>
        <v>896.11900000000003</v>
      </c>
      <c r="I97" s="46">
        <v>922</v>
      </c>
    </row>
    <row r="98" spans="1:9" ht="13.8">
      <c r="A98" s="64"/>
      <c r="B98" s="12">
        <f>B97+1</f>
        <v>630</v>
      </c>
      <c r="C98" s="12" t="s">
        <v>174</v>
      </c>
      <c r="D98" s="17" t="s">
        <v>30</v>
      </c>
      <c r="E98" s="12" t="s">
        <v>15</v>
      </c>
      <c r="F98" s="12">
        <v>432</v>
      </c>
      <c r="G98" s="12">
        <f t="shared" si="9"/>
        <v>41.256</v>
      </c>
      <c r="H98" s="20">
        <f t="shared" si="6"/>
        <v>473.25599999999997</v>
      </c>
      <c r="I98" s="46">
        <f t="shared" si="8"/>
        <v>487.21705199999997</v>
      </c>
    </row>
    <row r="99" spans="1:9" ht="13.8">
      <c r="A99" s="11">
        <v>8</v>
      </c>
      <c r="B99" s="12">
        <f>B98+1</f>
        <v>631</v>
      </c>
      <c r="C99" s="12" t="s">
        <v>175</v>
      </c>
      <c r="D99" s="21" t="s">
        <v>176</v>
      </c>
      <c r="E99" s="12" t="s">
        <v>15</v>
      </c>
      <c r="F99" s="12">
        <v>1812</v>
      </c>
      <c r="G99" s="12">
        <f t="shared" si="9"/>
        <v>173.04599999999999</v>
      </c>
      <c r="H99" s="20">
        <f t="shared" si="6"/>
        <v>1985.046</v>
      </c>
      <c r="I99" s="46">
        <f t="shared" si="8"/>
        <v>2043.604857</v>
      </c>
    </row>
    <row r="100" spans="1:9" ht="13.8">
      <c r="A100" s="64">
        <v>9</v>
      </c>
      <c r="B100" s="12"/>
      <c r="C100" s="12" t="s">
        <v>177</v>
      </c>
      <c r="D100" s="21" t="s">
        <v>178</v>
      </c>
      <c r="E100" s="12"/>
      <c r="F100" s="12"/>
      <c r="G100" s="12"/>
      <c r="H100" s="20"/>
      <c r="I100" s="46"/>
    </row>
    <row r="101" spans="1:9" ht="13.8">
      <c r="A101" s="64"/>
      <c r="B101" s="12">
        <f>B99+1</f>
        <v>632</v>
      </c>
      <c r="C101" s="12" t="s">
        <v>179</v>
      </c>
      <c r="D101" s="17" t="s">
        <v>55</v>
      </c>
      <c r="E101" s="12" t="s">
        <v>15</v>
      </c>
      <c r="F101" s="12">
        <v>818</v>
      </c>
      <c r="G101" s="12">
        <f t="shared" si="9"/>
        <v>78.119</v>
      </c>
      <c r="H101" s="20">
        <f t="shared" si="6"/>
        <v>896.11900000000003</v>
      </c>
      <c r="I101" s="46">
        <v>922</v>
      </c>
    </row>
    <row r="102" spans="1:9" ht="13.8">
      <c r="A102" s="64"/>
      <c r="B102" s="12">
        <f>B101+1</f>
        <v>633</v>
      </c>
      <c r="C102" s="12" t="s">
        <v>180</v>
      </c>
      <c r="D102" s="17" t="s">
        <v>30</v>
      </c>
      <c r="E102" s="12" t="s">
        <v>15</v>
      </c>
      <c r="F102" s="12">
        <v>456</v>
      </c>
      <c r="G102" s="12">
        <f t="shared" si="9"/>
        <v>43.548000000000002</v>
      </c>
      <c r="H102" s="20">
        <f t="shared" si="6"/>
        <v>499.548</v>
      </c>
      <c r="I102" s="46">
        <v>515</v>
      </c>
    </row>
    <row r="103" spans="1:9" ht="13.8">
      <c r="A103" s="11"/>
      <c r="B103" s="63" t="s">
        <v>181</v>
      </c>
      <c r="C103" s="63"/>
      <c r="D103" s="63"/>
      <c r="E103" s="63"/>
      <c r="F103" s="12"/>
      <c r="G103" s="12"/>
      <c r="H103" s="20"/>
      <c r="I103" s="46"/>
    </row>
    <row r="104" spans="1:9" ht="13.8">
      <c r="A104" s="11">
        <v>1</v>
      </c>
      <c r="B104" s="12">
        <f>B102+1</f>
        <v>634</v>
      </c>
      <c r="C104" s="12" t="s">
        <v>25</v>
      </c>
      <c r="D104" s="28" t="s">
        <v>182</v>
      </c>
      <c r="E104" s="12" t="s">
        <v>183</v>
      </c>
      <c r="F104" s="12">
        <v>632</v>
      </c>
      <c r="G104" s="12">
        <f t="shared" si="9"/>
        <v>60.356000000000002</v>
      </c>
      <c r="H104" s="20">
        <f t="shared" si="6"/>
        <v>692.35599999999999</v>
      </c>
      <c r="I104" s="46">
        <v>712</v>
      </c>
    </row>
    <row r="105" spans="1:9" ht="13.8">
      <c r="A105" s="11">
        <v>2</v>
      </c>
      <c r="B105" s="12">
        <f>B104+1</f>
        <v>635</v>
      </c>
      <c r="C105" s="12" t="s">
        <v>27</v>
      </c>
      <c r="D105" s="28" t="s">
        <v>184</v>
      </c>
      <c r="E105" s="12" t="s">
        <v>183</v>
      </c>
      <c r="F105" s="12">
        <v>2039</v>
      </c>
      <c r="G105" s="12">
        <f t="shared" si="9"/>
        <v>194.72450000000001</v>
      </c>
      <c r="H105" s="20">
        <f t="shared" si="6"/>
        <v>2233.7244999999998</v>
      </c>
      <c r="I105" s="46">
        <f t="shared" si="8"/>
        <v>2299.6193727499999</v>
      </c>
    </row>
    <row r="106" spans="1:9" ht="13.8">
      <c r="A106" s="64">
        <v>3</v>
      </c>
      <c r="B106" s="12"/>
      <c r="C106" s="12" t="s">
        <v>29</v>
      </c>
      <c r="D106" s="28" t="s">
        <v>185</v>
      </c>
      <c r="E106" s="12"/>
      <c r="F106" s="12"/>
      <c r="G106" s="12"/>
      <c r="H106" s="20"/>
      <c r="I106" s="46"/>
    </row>
    <row r="107" spans="1:9" ht="13.8">
      <c r="A107" s="64"/>
      <c r="B107" s="12">
        <f>B105+1</f>
        <v>636</v>
      </c>
      <c r="C107" s="12" t="s">
        <v>186</v>
      </c>
      <c r="D107" s="39" t="s">
        <v>187</v>
      </c>
      <c r="E107" s="12" t="s">
        <v>183</v>
      </c>
      <c r="F107" s="12">
        <v>3809</v>
      </c>
      <c r="G107" s="12">
        <f t="shared" si="9"/>
        <v>363.7595</v>
      </c>
      <c r="H107" s="20">
        <f t="shared" si="6"/>
        <v>4172.7595000000001</v>
      </c>
      <c r="I107" s="46">
        <f t="shared" si="8"/>
        <v>4295.8559052500004</v>
      </c>
    </row>
    <row r="108" spans="1:9" ht="13.8">
      <c r="A108" s="64"/>
      <c r="B108" s="12">
        <f>B107+1</f>
        <v>637</v>
      </c>
      <c r="C108" s="12" t="s">
        <v>188</v>
      </c>
      <c r="D108" s="17" t="s">
        <v>189</v>
      </c>
      <c r="E108" s="12" t="s">
        <v>183</v>
      </c>
      <c r="F108" s="12">
        <v>3809</v>
      </c>
      <c r="G108" s="12">
        <f t="shared" si="9"/>
        <v>363.7595</v>
      </c>
      <c r="H108" s="20">
        <f t="shared" si="6"/>
        <v>4172.7595000000001</v>
      </c>
      <c r="I108" s="46">
        <f t="shared" si="8"/>
        <v>4295.8559052500004</v>
      </c>
    </row>
    <row r="109" spans="1:9" ht="13.8">
      <c r="A109" s="64"/>
      <c r="B109" s="12">
        <f>B108+1</f>
        <v>638</v>
      </c>
      <c r="C109" s="12" t="s">
        <v>190</v>
      </c>
      <c r="D109" s="17" t="s">
        <v>191</v>
      </c>
      <c r="E109" s="12" t="s">
        <v>183</v>
      </c>
      <c r="F109" s="12">
        <v>1905</v>
      </c>
      <c r="G109" s="12">
        <f t="shared" si="9"/>
        <v>181.92750000000001</v>
      </c>
      <c r="H109" s="20">
        <f t="shared" si="6"/>
        <v>2086.9274999999998</v>
      </c>
      <c r="I109" s="46">
        <v>2149</v>
      </c>
    </row>
    <row r="110" spans="1:9" ht="13.8">
      <c r="A110" s="64"/>
      <c r="B110" s="12">
        <f>B109+1</f>
        <v>639</v>
      </c>
      <c r="C110" s="12" t="s">
        <v>192</v>
      </c>
      <c r="D110" s="17" t="s">
        <v>28</v>
      </c>
      <c r="E110" s="12" t="s">
        <v>183</v>
      </c>
      <c r="F110" s="12">
        <v>1905</v>
      </c>
      <c r="G110" s="12">
        <f t="shared" si="9"/>
        <v>181.92750000000001</v>
      </c>
      <c r="H110" s="20">
        <f t="shared" si="6"/>
        <v>2086.9274999999998</v>
      </c>
      <c r="I110" s="46">
        <v>2149</v>
      </c>
    </row>
    <row r="111" spans="1:9" ht="13.8">
      <c r="A111" s="11">
        <v>4</v>
      </c>
      <c r="B111" s="12">
        <f>B110+1</f>
        <v>640</v>
      </c>
      <c r="C111" s="12" t="s">
        <v>33</v>
      </c>
      <c r="D111" s="21" t="s">
        <v>193</v>
      </c>
      <c r="E111" s="12" t="s">
        <v>183</v>
      </c>
      <c r="F111" s="12">
        <v>632</v>
      </c>
      <c r="G111" s="12">
        <f t="shared" si="9"/>
        <v>60.356000000000002</v>
      </c>
      <c r="H111" s="20">
        <f t="shared" si="6"/>
        <v>692.35599999999999</v>
      </c>
      <c r="I111" s="46">
        <v>712</v>
      </c>
    </row>
    <row r="112" spans="1:9" ht="13.8">
      <c r="A112" s="64">
        <v>5</v>
      </c>
      <c r="B112" s="12"/>
      <c r="C112" s="12" t="s">
        <v>35</v>
      </c>
      <c r="D112" s="26" t="s">
        <v>194</v>
      </c>
      <c r="E112" s="12"/>
      <c r="F112" s="12"/>
      <c r="G112" s="12"/>
      <c r="H112" s="20"/>
      <c r="I112" s="46"/>
    </row>
    <row r="113" spans="1:9" ht="13.8">
      <c r="A113" s="64"/>
      <c r="B113" s="12">
        <f>B111+1</f>
        <v>641</v>
      </c>
      <c r="C113" s="12" t="s">
        <v>195</v>
      </c>
      <c r="D113" s="17" t="s">
        <v>196</v>
      </c>
      <c r="E113" s="12" t="s">
        <v>144</v>
      </c>
      <c r="F113" s="12">
        <v>361</v>
      </c>
      <c r="G113" s="12">
        <f t="shared" si="9"/>
        <v>34.475500000000004</v>
      </c>
      <c r="H113" s="20">
        <f t="shared" si="6"/>
        <v>395.47550000000001</v>
      </c>
      <c r="I113" s="46">
        <f t="shared" si="8"/>
        <v>407.14202725000001</v>
      </c>
    </row>
    <row r="114" spans="1:9" ht="13.8">
      <c r="A114" s="64"/>
      <c r="B114" s="12">
        <f>B113+1</f>
        <v>642</v>
      </c>
      <c r="C114" s="12" t="s">
        <v>197</v>
      </c>
      <c r="D114" s="17" t="s">
        <v>198</v>
      </c>
      <c r="E114" s="12" t="s">
        <v>144</v>
      </c>
      <c r="F114" s="12">
        <v>175</v>
      </c>
      <c r="G114" s="12">
        <f t="shared" si="9"/>
        <v>16.712499999999999</v>
      </c>
      <c r="H114" s="20">
        <f t="shared" si="6"/>
        <v>191.71250000000001</v>
      </c>
      <c r="I114" s="46">
        <v>198</v>
      </c>
    </row>
    <row r="115" spans="1:9" ht="13.8">
      <c r="A115" s="11">
        <v>6</v>
      </c>
      <c r="B115" s="12">
        <f>B114+1</f>
        <v>643</v>
      </c>
      <c r="C115" s="12" t="s">
        <v>37</v>
      </c>
      <c r="D115" s="26" t="s">
        <v>199</v>
      </c>
      <c r="E115" s="12" t="s">
        <v>144</v>
      </c>
      <c r="F115" s="12">
        <v>128</v>
      </c>
      <c r="G115" s="12">
        <f t="shared" si="9"/>
        <v>12.224</v>
      </c>
      <c r="H115" s="20">
        <f t="shared" si="6"/>
        <v>140.22399999999999</v>
      </c>
      <c r="I115" s="46">
        <f t="shared" si="8"/>
        <v>144.36060799999998</v>
      </c>
    </row>
    <row r="116" spans="1:9" ht="13.8">
      <c r="A116" s="11">
        <v>7</v>
      </c>
      <c r="B116" s="12">
        <f>B115+1</f>
        <v>644</v>
      </c>
      <c r="C116" s="12" t="s">
        <v>38</v>
      </c>
      <c r="D116" s="28" t="s">
        <v>200</v>
      </c>
      <c r="E116" s="12" t="s">
        <v>183</v>
      </c>
      <c r="F116" s="12">
        <v>1531</v>
      </c>
      <c r="G116" s="12">
        <f t="shared" si="9"/>
        <v>146.2105</v>
      </c>
      <c r="H116" s="20">
        <f t="shared" si="6"/>
        <v>1677.2104999999999</v>
      </c>
      <c r="I116" s="46">
        <v>1726</v>
      </c>
    </row>
    <row r="117" spans="1:9" ht="26.4">
      <c r="A117" s="11">
        <v>8</v>
      </c>
      <c r="B117" s="12">
        <f>B116+1</f>
        <v>645</v>
      </c>
      <c r="C117" s="12" t="s">
        <v>39</v>
      </c>
      <c r="D117" s="26" t="s">
        <v>201</v>
      </c>
      <c r="E117" s="12" t="s">
        <v>133</v>
      </c>
      <c r="F117" s="12">
        <v>456</v>
      </c>
      <c r="G117" s="12">
        <f t="shared" si="9"/>
        <v>43.548000000000002</v>
      </c>
      <c r="H117" s="20">
        <f t="shared" si="6"/>
        <v>499.548</v>
      </c>
      <c r="I117" s="46">
        <v>515</v>
      </c>
    </row>
    <row r="118" spans="1:9" ht="26.4">
      <c r="A118" s="11">
        <v>9</v>
      </c>
      <c r="B118" s="12">
        <f>B117+1</f>
        <v>646</v>
      </c>
      <c r="C118" s="12" t="s">
        <v>40</v>
      </c>
      <c r="D118" s="26" t="s">
        <v>202</v>
      </c>
      <c r="E118" s="12" t="s">
        <v>133</v>
      </c>
      <c r="F118" s="12">
        <v>175</v>
      </c>
      <c r="G118" s="12">
        <f t="shared" si="9"/>
        <v>16.712499999999999</v>
      </c>
      <c r="H118" s="20">
        <f t="shared" si="6"/>
        <v>191.71250000000001</v>
      </c>
      <c r="I118" s="46">
        <v>198</v>
      </c>
    </row>
    <row r="119" spans="1:9" ht="13.8">
      <c r="A119" s="64">
        <v>10</v>
      </c>
      <c r="B119" s="12"/>
      <c r="C119" s="12" t="s">
        <v>42</v>
      </c>
      <c r="D119" s="26" t="s">
        <v>203</v>
      </c>
      <c r="E119" s="12"/>
      <c r="F119" s="12"/>
      <c r="G119" s="12"/>
      <c r="H119" s="20"/>
      <c r="I119" s="46"/>
    </row>
    <row r="120" spans="1:9" ht="13.8">
      <c r="A120" s="64"/>
      <c r="B120" s="12">
        <f>B118+1</f>
        <v>647</v>
      </c>
      <c r="C120" s="12" t="s">
        <v>204</v>
      </c>
      <c r="D120" s="17" t="s">
        <v>205</v>
      </c>
      <c r="E120" s="12" t="s">
        <v>15</v>
      </c>
      <c r="F120" s="12">
        <v>2711</v>
      </c>
      <c r="G120" s="12">
        <f t="shared" ref="G120:G141" si="10">F120*9.55%</f>
        <v>258.90050000000002</v>
      </c>
      <c r="H120" s="20">
        <f t="shared" si="6"/>
        <v>2969.9005000000002</v>
      </c>
      <c r="I120" s="46">
        <f t="shared" si="8"/>
        <v>3057.5125647500004</v>
      </c>
    </row>
    <row r="121" spans="1:9" ht="13.8">
      <c r="A121" s="64"/>
      <c r="B121" s="12">
        <f t="shared" ref="B121:B131" si="11">B120+1</f>
        <v>648</v>
      </c>
      <c r="C121" s="12" t="s">
        <v>206</v>
      </c>
      <c r="D121" s="17" t="s">
        <v>207</v>
      </c>
      <c r="E121" s="12" t="s">
        <v>15</v>
      </c>
      <c r="F121" s="12">
        <v>456</v>
      </c>
      <c r="G121" s="12">
        <f t="shared" si="10"/>
        <v>43.548000000000002</v>
      </c>
      <c r="H121" s="20">
        <f t="shared" si="6"/>
        <v>499.548</v>
      </c>
      <c r="I121" s="46">
        <v>515</v>
      </c>
    </row>
    <row r="122" spans="1:9" ht="13.8">
      <c r="A122" s="64"/>
      <c r="B122" s="12">
        <f t="shared" si="11"/>
        <v>649</v>
      </c>
      <c r="C122" s="12" t="s">
        <v>208</v>
      </c>
      <c r="D122" s="17" t="s">
        <v>209</v>
      </c>
      <c r="E122" s="12" t="s">
        <v>15</v>
      </c>
      <c r="F122" s="12">
        <v>725</v>
      </c>
      <c r="G122" s="12">
        <f t="shared" si="10"/>
        <v>69.237499999999997</v>
      </c>
      <c r="H122" s="20">
        <f t="shared" si="6"/>
        <v>794.23749999999995</v>
      </c>
      <c r="I122" s="46">
        <v>817</v>
      </c>
    </row>
    <row r="123" spans="1:9" ht="13.8">
      <c r="A123" s="64"/>
      <c r="B123" s="12">
        <f t="shared" si="11"/>
        <v>650</v>
      </c>
      <c r="C123" s="12" t="s">
        <v>210</v>
      </c>
      <c r="D123" s="17" t="s">
        <v>211</v>
      </c>
      <c r="E123" s="12" t="s">
        <v>15</v>
      </c>
      <c r="F123" s="12">
        <v>175</v>
      </c>
      <c r="G123" s="12">
        <f t="shared" si="10"/>
        <v>16.712499999999999</v>
      </c>
      <c r="H123" s="20">
        <f t="shared" si="6"/>
        <v>191.71250000000001</v>
      </c>
      <c r="I123" s="46">
        <v>198</v>
      </c>
    </row>
    <row r="124" spans="1:9" ht="13.8">
      <c r="A124" s="64"/>
      <c r="B124" s="12">
        <f t="shared" si="11"/>
        <v>651</v>
      </c>
      <c r="C124" s="12" t="s">
        <v>212</v>
      </c>
      <c r="D124" s="17" t="s">
        <v>213</v>
      </c>
      <c r="E124" s="12" t="s">
        <v>15</v>
      </c>
      <c r="F124" s="12">
        <v>456</v>
      </c>
      <c r="G124" s="12">
        <f t="shared" si="10"/>
        <v>43.548000000000002</v>
      </c>
      <c r="H124" s="20">
        <f t="shared" si="6"/>
        <v>499.548</v>
      </c>
      <c r="I124" s="46">
        <v>515</v>
      </c>
    </row>
    <row r="125" spans="1:9" ht="13.8">
      <c r="A125" s="64"/>
      <c r="B125" s="12">
        <f t="shared" si="11"/>
        <v>652</v>
      </c>
      <c r="C125" s="12" t="s">
        <v>214</v>
      </c>
      <c r="D125" s="17" t="s">
        <v>215</v>
      </c>
      <c r="E125" s="12" t="s">
        <v>15</v>
      </c>
      <c r="F125" s="12">
        <v>1087</v>
      </c>
      <c r="G125" s="12">
        <f t="shared" si="10"/>
        <v>103.8085</v>
      </c>
      <c r="H125" s="20">
        <f t="shared" si="6"/>
        <v>1190.8085000000001</v>
      </c>
      <c r="I125" s="46">
        <v>1226</v>
      </c>
    </row>
    <row r="126" spans="1:9" ht="13.8">
      <c r="A126" s="64"/>
      <c r="B126" s="12">
        <f t="shared" si="11"/>
        <v>653</v>
      </c>
      <c r="C126" s="12" t="s">
        <v>216</v>
      </c>
      <c r="D126" s="17" t="s">
        <v>217</v>
      </c>
      <c r="E126" s="12" t="s">
        <v>15</v>
      </c>
      <c r="F126" s="12">
        <v>632</v>
      </c>
      <c r="G126" s="12">
        <f t="shared" si="10"/>
        <v>60.356000000000002</v>
      </c>
      <c r="H126" s="20">
        <f t="shared" si="6"/>
        <v>692.35599999999999</v>
      </c>
      <c r="I126" s="46">
        <v>712</v>
      </c>
    </row>
    <row r="127" spans="1:9" ht="13.8">
      <c r="A127" s="64"/>
      <c r="B127" s="12">
        <f t="shared" si="11"/>
        <v>654</v>
      </c>
      <c r="C127" s="12" t="s">
        <v>218</v>
      </c>
      <c r="D127" s="17" t="s">
        <v>219</v>
      </c>
      <c r="E127" s="12" t="s">
        <v>15</v>
      </c>
      <c r="F127" s="12">
        <v>106</v>
      </c>
      <c r="G127" s="12">
        <f t="shared" si="10"/>
        <v>10.122999999999999</v>
      </c>
      <c r="H127" s="20">
        <f t="shared" si="6"/>
        <v>116.123</v>
      </c>
      <c r="I127" s="46">
        <v>119</v>
      </c>
    </row>
    <row r="128" spans="1:9" ht="13.8">
      <c r="A128" s="64"/>
      <c r="B128" s="12">
        <f t="shared" si="11"/>
        <v>655</v>
      </c>
      <c r="C128" s="12" t="s">
        <v>220</v>
      </c>
      <c r="D128" s="17" t="s">
        <v>221</v>
      </c>
      <c r="E128" s="12" t="s">
        <v>15</v>
      </c>
      <c r="F128" s="12">
        <v>164</v>
      </c>
      <c r="G128" s="12">
        <f t="shared" si="10"/>
        <v>15.662000000000001</v>
      </c>
      <c r="H128" s="20">
        <f t="shared" si="6"/>
        <v>179.66200000000001</v>
      </c>
      <c r="I128" s="46">
        <f t="shared" si="8"/>
        <v>184.962029</v>
      </c>
    </row>
    <row r="129" spans="1:9" ht="13.8">
      <c r="A129" s="64"/>
      <c r="B129" s="12">
        <f t="shared" si="11"/>
        <v>656</v>
      </c>
      <c r="C129" s="12" t="s">
        <v>222</v>
      </c>
      <c r="D129" s="17" t="s">
        <v>223</v>
      </c>
      <c r="E129" s="12" t="s">
        <v>15</v>
      </c>
      <c r="F129" s="12">
        <v>82</v>
      </c>
      <c r="G129" s="12">
        <f t="shared" si="10"/>
        <v>7.8310000000000004</v>
      </c>
      <c r="H129" s="20">
        <f t="shared" si="6"/>
        <v>89.831000000000003</v>
      </c>
      <c r="I129" s="46">
        <v>93</v>
      </c>
    </row>
    <row r="130" spans="1:9" ht="13.8">
      <c r="A130" s="11">
        <v>11</v>
      </c>
      <c r="B130" s="12">
        <f t="shared" si="11"/>
        <v>657</v>
      </c>
      <c r="C130" s="12" t="s">
        <v>43</v>
      </c>
      <c r="D130" s="21" t="s">
        <v>224</v>
      </c>
      <c r="E130" s="12" t="s">
        <v>15</v>
      </c>
      <c r="F130" s="12">
        <v>2348</v>
      </c>
      <c r="G130" s="12">
        <f t="shared" si="10"/>
        <v>224.23400000000001</v>
      </c>
      <c r="H130" s="20">
        <f t="shared" si="6"/>
        <v>2572.2339999999999</v>
      </c>
      <c r="I130" s="46">
        <f t="shared" si="8"/>
        <v>2648.1149030000001</v>
      </c>
    </row>
    <row r="131" spans="1:9" ht="13.8">
      <c r="A131" s="11">
        <v>12</v>
      </c>
      <c r="B131" s="12">
        <f t="shared" si="11"/>
        <v>658</v>
      </c>
      <c r="C131" s="12" t="s">
        <v>225</v>
      </c>
      <c r="D131" s="26" t="s">
        <v>226</v>
      </c>
      <c r="E131" s="12" t="s">
        <v>15</v>
      </c>
      <c r="F131" s="12">
        <v>117</v>
      </c>
      <c r="G131" s="12">
        <f t="shared" si="10"/>
        <v>11.173500000000001</v>
      </c>
      <c r="H131" s="20">
        <f t="shared" si="6"/>
        <v>128.17349999999999</v>
      </c>
      <c r="I131" s="46">
        <f t="shared" si="8"/>
        <v>131.95461824999998</v>
      </c>
    </row>
    <row r="132" spans="1:9" ht="12.75" customHeight="1">
      <c r="A132" s="11"/>
      <c r="B132" s="63" t="s">
        <v>227</v>
      </c>
      <c r="C132" s="63"/>
      <c r="D132" s="63"/>
      <c r="E132" s="63"/>
      <c r="F132" s="12"/>
      <c r="G132" s="12"/>
      <c r="H132" s="35"/>
      <c r="I132" s="46"/>
    </row>
    <row r="133" spans="1:9" ht="13.8">
      <c r="A133" s="64">
        <v>1</v>
      </c>
      <c r="B133" s="12"/>
      <c r="C133" s="12" t="s">
        <v>46</v>
      </c>
      <c r="D133" s="26" t="s">
        <v>228</v>
      </c>
      <c r="E133" s="12" t="s">
        <v>15</v>
      </c>
      <c r="F133" s="12"/>
      <c r="G133" s="12"/>
      <c r="H133" s="35"/>
      <c r="I133" s="46"/>
    </row>
    <row r="134" spans="1:9" ht="13.8">
      <c r="A134" s="64"/>
      <c r="B134" s="12">
        <f>B131+1</f>
        <v>659</v>
      </c>
      <c r="C134" s="12" t="s">
        <v>229</v>
      </c>
      <c r="D134" s="17" t="s">
        <v>55</v>
      </c>
      <c r="E134" s="12" t="s">
        <v>15</v>
      </c>
      <c r="F134" s="12">
        <v>1180</v>
      </c>
      <c r="G134" s="12">
        <f t="shared" si="10"/>
        <v>112.69</v>
      </c>
      <c r="H134" s="35">
        <f t="shared" si="6"/>
        <v>1292.69</v>
      </c>
      <c r="I134" s="46">
        <f t="shared" si="8"/>
        <v>1330.824355</v>
      </c>
    </row>
    <row r="135" spans="1:9" ht="13.8">
      <c r="A135" s="64"/>
      <c r="B135" s="12">
        <f>B134+1</f>
        <v>660</v>
      </c>
      <c r="C135" s="12" t="s">
        <v>230</v>
      </c>
      <c r="D135" s="17" t="s">
        <v>189</v>
      </c>
      <c r="E135" s="12" t="s">
        <v>15</v>
      </c>
      <c r="F135" s="12">
        <v>1274</v>
      </c>
      <c r="G135" s="12">
        <f t="shared" si="10"/>
        <v>121.667</v>
      </c>
      <c r="H135" s="35">
        <f t="shared" si="6"/>
        <v>1395.6669999999999</v>
      </c>
      <c r="I135" s="46">
        <f t="shared" si="8"/>
        <v>1436.8391764999999</v>
      </c>
    </row>
    <row r="136" spans="1:9" ht="13.8">
      <c r="A136" s="64"/>
      <c r="B136" s="12">
        <f>B135+1</f>
        <v>661</v>
      </c>
      <c r="C136" s="12" t="s">
        <v>231</v>
      </c>
      <c r="D136" s="17" t="s">
        <v>232</v>
      </c>
      <c r="E136" s="12" t="s">
        <v>15</v>
      </c>
      <c r="F136" s="12">
        <v>293</v>
      </c>
      <c r="G136" s="12">
        <f t="shared" si="10"/>
        <v>27.9815</v>
      </c>
      <c r="H136" s="35">
        <f t="shared" si="6"/>
        <v>320.98149999999998</v>
      </c>
      <c r="I136" s="46">
        <f t="shared" si="8"/>
        <v>330.45045425000001</v>
      </c>
    </row>
    <row r="137" spans="1:9" ht="13.8">
      <c r="A137" s="64"/>
      <c r="B137" s="12">
        <f>B136+1</f>
        <v>662</v>
      </c>
      <c r="C137" s="12" t="s">
        <v>233</v>
      </c>
      <c r="D137" s="17" t="s">
        <v>234</v>
      </c>
      <c r="E137" s="12" t="s">
        <v>15</v>
      </c>
      <c r="F137" s="12">
        <v>106</v>
      </c>
      <c r="G137" s="12">
        <f t="shared" si="10"/>
        <v>10.122999999999999</v>
      </c>
      <c r="H137" s="35">
        <f t="shared" si="6"/>
        <v>116.123</v>
      </c>
      <c r="I137" s="46">
        <v>119</v>
      </c>
    </row>
    <row r="138" spans="1:9" ht="13.8">
      <c r="A138" s="11">
        <v>2</v>
      </c>
      <c r="B138" s="12">
        <f>B137+1</f>
        <v>663</v>
      </c>
      <c r="C138" s="12" t="s">
        <v>47</v>
      </c>
      <c r="D138" s="21" t="s">
        <v>235</v>
      </c>
      <c r="E138" s="12" t="s">
        <v>6</v>
      </c>
      <c r="F138" s="12">
        <v>456</v>
      </c>
      <c r="G138" s="12">
        <f t="shared" si="10"/>
        <v>43.548000000000002</v>
      </c>
      <c r="H138" s="35">
        <f t="shared" si="6"/>
        <v>499.548</v>
      </c>
      <c r="I138" s="46">
        <v>515</v>
      </c>
    </row>
    <row r="139" spans="1:9" ht="13.8">
      <c r="A139" s="64">
        <v>3</v>
      </c>
      <c r="B139" s="12"/>
      <c r="C139" s="12" t="s">
        <v>48</v>
      </c>
      <c r="D139" s="21" t="s">
        <v>236</v>
      </c>
      <c r="E139" s="12"/>
      <c r="F139" s="12"/>
      <c r="G139" s="12"/>
      <c r="H139" s="35"/>
      <c r="I139" s="46"/>
    </row>
    <row r="140" spans="1:9" ht="13.8">
      <c r="A140" s="64"/>
      <c r="B140" s="12">
        <f>B138+1</f>
        <v>664</v>
      </c>
      <c r="C140" s="12" t="s">
        <v>237</v>
      </c>
      <c r="D140" s="28" t="s">
        <v>238</v>
      </c>
      <c r="E140" s="12" t="s">
        <v>79</v>
      </c>
      <c r="F140" s="12">
        <v>55</v>
      </c>
      <c r="G140" s="12">
        <f t="shared" si="10"/>
        <v>5.2525000000000004</v>
      </c>
      <c r="H140" s="35">
        <f t="shared" ref="H140:H202" si="12">F140+G140</f>
        <v>60.252499999999998</v>
      </c>
      <c r="I140" s="46">
        <f t="shared" ref="I140:I199" si="13">H140*2.95%+H140</f>
        <v>62.029948749999996</v>
      </c>
    </row>
    <row r="141" spans="1:9" ht="13.8">
      <c r="A141" s="64"/>
      <c r="B141" s="12">
        <f t="shared" ref="B141:B149" si="14">B140+1</f>
        <v>665</v>
      </c>
      <c r="C141" s="12" t="s">
        <v>239</v>
      </c>
      <c r="D141" s="28" t="s">
        <v>240</v>
      </c>
      <c r="E141" s="12" t="s">
        <v>79</v>
      </c>
      <c r="F141" s="12">
        <v>40</v>
      </c>
      <c r="G141" s="12">
        <f t="shared" si="10"/>
        <v>3.8200000000000003</v>
      </c>
      <c r="H141" s="35">
        <f t="shared" si="12"/>
        <v>43.82</v>
      </c>
      <c r="I141" s="46">
        <f t="shared" si="13"/>
        <v>45.112690000000001</v>
      </c>
    </row>
    <row r="142" spans="1:9" ht="13.8">
      <c r="A142" s="64"/>
      <c r="B142" s="12">
        <f t="shared" si="14"/>
        <v>666</v>
      </c>
      <c r="C142" s="12" t="s">
        <v>241</v>
      </c>
      <c r="D142" s="28" t="s">
        <v>242</v>
      </c>
      <c r="E142" s="12" t="s">
        <v>79</v>
      </c>
      <c r="F142" s="12">
        <v>82</v>
      </c>
      <c r="G142" s="12">
        <f>F142*9.55%</f>
        <v>7.8310000000000004</v>
      </c>
      <c r="H142" s="35">
        <f t="shared" si="12"/>
        <v>89.831000000000003</v>
      </c>
      <c r="I142" s="46">
        <v>93</v>
      </c>
    </row>
    <row r="143" spans="1:9" ht="13.8">
      <c r="A143" s="64"/>
      <c r="B143" s="12">
        <f t="shared" si="14"/>
        <v>667</v>
      </c>
      <c r="C143" s="12" t="s">
        <v>243</v>
      </c>
      <c r="D143" s="28" t="s">
        <v>244</v>
      </c>
      <c r="E143" s="12" t="s">
        <v>79</v>
      </c>
      <c r="F143" s="12">
        <v>187</v>
      </c>
      <c r="G143" s="12">
        <f t="shared" ref="G143:G159" si="15">F143*9.55%</f>
        <v>17.858499999999999</v>
      </c>
      <c r="H143" s="35">
        <f t="shared" si="12"/>
        <v>204.85849999999999</v>
      </c>
      <c r="I143" s="46">
        <f t="shared" si="13"/>
        <v>210.90182575</v>
      </c>
    </row>
    <row r="144" spans="1:9" ht="13.8">
      <c r="A144" s="64"/>
      <c r="B144" s="12">
        <f t="shared" si="14"/>
        <v>668</v>
      </c>
      <c r="C144" s="12" t="s">
        <v>245</v>
      </c>
      <c r="D144" s="28" t="s">
        <v>246</v>
      </c>
      <c r="E144" s="12" t="s">
        <v>79</v>
      </c>
      <c r="F144" s="12">
        <v>93</v>
      </c>
      <c r="G144" s="12">
        <f t="shared" si="15"/>
        <v>8.8815000000000008</v>
      </c>
      <c r="H144" s="35">
        <f t="shared" si="12"/>
        <v>101.8815</v>
      </c>
      <c r="I144" s="46">
        <f t="shared" si="13"/>
        <v>104.88700425</v>
      </c>
    </row>
    <row r="145" spans="1:9" ht="13.8">
      <c r="A145" s="11">
        <v>4</v>
      </c>
      <c r="B145" s="12">
        <f t="shared" si="14"/>
        <v>669</v>
      </c>
      <c r="C145" s="12" t="s">
        <v>49</v>
      </c>
      <c r="D145" s="21" t="s">
        <v>247</v>
      </c>
      <c r="E145" s="12" t="s">
        <v>79</v>
      </c>
      <c r="F145" s="12">
        <v>48</v>
      </c>
      <c r="G145" s="12">
        <f t="shared" si="15"/>
        <v>4.5839999999999996</v>
      </c>
      <c r="H145" s="35">
        <f t="shared" si="12"/>
        <v>52.584000000000003</v>
      </c>
      <c r="I145" s="46">
        <v>55</v>
      </c>
    </row>
    <row r="146" spans="1:9" ht="13.8">
      <c r="A146" s="11">
        <v>5</v>
      </c>
      <c r="B146" s="12">
        <f t="shared" si="14"/>
        <v>670</v>
      </c>
      <c r="C146" s="12" t="s">
        <v>50</v>
      </c>
      <c r="D146" s="21" t="s">
        <v>248</v>
      </c>
      <c r="E146" s="12" t="s">
        <v>79</v>
      </c>
      <c r="F146" s="12">
        <v>22</v>
      </c>
      <c r="G146" s="12">
        <f t="shared" si="15"/>
        <v>2.101</v>
      </c>
      <c r="H146" s="35">
        <f t="shared" si="12"/>
        <v>24.100999999999999</v>
      </c>
      <c r="I146" s="46">
        <f t="shared" si="13"/>
        <v>24.8119795</v>
      </c>
    </row>
    <row r="147" spans="1:9" ht="13.8">
      <c r="A147" s="11">
        <v>6</v>
      </c>
      <c r="B147" s="12">
        <f t="shared" si="14"/>
        <v>671</v>
      </c>
      <c r="C147" s="12" t="s">
        <v>249</v>
      </c>
      <c r="D147" s="21" t="s">
        <v>250</v>
      </c>
      <c r="E147" s="12" t="s">
        <v>79</v>
      </c>
      <c r="F147" s="12">
        <v>199</v>
      </c>
      <c r="G147" s="12">
        <f t="shared" si="15"/>
        <v>19.0045</v>
      </c>
      <c r="H147" s="35">
        <f t="shared" si="12"/>
        <v>218.00450000000001</v>
      </c>
      <c r="I147" s="46">
        <f t="shared" si="13"/>
        <v>224.43563275</v>
      </c>
    </row>
    <row r="148" spans="1:9" ht="26.4">
      <c r="A148" s="11">
        <v>7</v>
      </c>
      <c r="B148" s="12">
        <f t="shared" si="14"/>
        <v>672</v>
      </c>
      <c r="C148" s="12" t="s">
        <v>251</v>
      </c>
      <c r="D148" s="23" t="s">
        <v>252</v>
      </c>
      <c r="E148" s="12" t="s">
        <v>79</v>
      </c>
      <c r="F148" s="12">
        <v>18</v>
      </c>
      <c r="G148" s="12">
        <f t="shared" si="15"/>
        <v>1.7190000000000001</v>
      </c>
      <c r="H148" s="35">
        <f t="shared" si="12"/>
        <v>19.719000000000001</v>
      </c>
      <c r="I148" s="46">
        <v>21</v>
      </c>
    </row>
    <row r="149" spans="1:9" ht="26.4">
      <c r="A149" s="11">
        <v>8</v>
      </c>
      <c r="B149" s="12">
        <f t="shared" si="14"/>
        <v>673</v>
      </c>
      <c r="C149" s="12" t="s">
        <v>253</v>
      </c>
      <c r="D149" s="21" t="s">
        <v>254</v>
      </c>
      <c r="E149" s="12" t="s">
        <v>255</v>
      </c>
      <c r="F149" s="12">
        <v>456</v>
      </c>
      <c r="G149" s="12">
        <f t="shared" si="15"/>
        <v>43.548000000000002</v>
      </c>
      <c r="H149" s="35">
        <f t="shared" si="12"/>
        <v>499.548</v>
      </c>
      <c r="I149" s="46">
        <v>515</v>
      </c>
    </row>
    <row r="150" spans="1:9" ht="26.4">
      <c r="A150" s="64">
        <v>9</v>
      </c>
      <c r="B150" s="12"/>
      <c r="C150" s="12" t="s">
        <v>256</v>
      </c>
      <c r="D150" s="23" t="s">
        <v>257</v>
      </c>
      <c r="E150" s="12"/>
      <c r="F150" s="12"/>
      <c r="G150" s="12"/>
      <c r="H150" s="35"/>
      <c r="I150" s="46"/>
    </row>
    <row r="151" spans="1:9" ht="13.8">
      <c r="A151" s="64"/>
      <c r="B151" s="12">
        <f>B149+1</f>
        <v>674</v>
      </c>
      <c r="C151" s="12" t="s">
        <v>258</v>
      </c>
      <c r="D151" s="23" t="s">
        <v>259</v>
      </c>
      <c r="E151" s="12" t="s">
        <v>79</v>
      </c>
      <c r="F151" s="12">
        <v>35</v>
      </c>
      <c r="G151" s="12">
        <f t="shared" si="15"/>
        <v>3.3425000000000002</v>
      </c>
      <c r="H151" s="35">
        <f t="shared" si="12"/>
        <v>38.342500000000001</v>
      </c>
      <c r="I151" s="46">
        <f t="shared" si="13"/>
        <v>39.473603750000002</v>
      </c>
    </row>
    <row r="152" spans="1:9" ht="13.8">
      <c r="A152" s="64"/>
      <c r="B152" s="12">
        <f>B151+1</f>
        <v>675</v>
      </c>
      <c r="C152" s="12" t="s">
        <v>260</v>
      </c>
      <c r="D152" s="23" t="s">
        <v>261</v>
      </c>
      <c r="E152" s="12" t="s">
        <v>79</v>
      </c>
      <c r="F152" s="12">
        <v>65</v>
      </c>
      <c r="G152" s="12">
        <f t="shared" si="15"/>
        <v>6.2075000000000005</v>
      </c>
      <c r="H152" s="35">
        <f t="shared" si="12"/>
        <v>71.207499999999996</v>
      </c>
      <c r="I152" s="46">
        <f t="shared" si="13"/>
        <v>73.308121249999999</v>
      </c>
    </row>
    <row r="153" spans="1:9" ht="13.8">
      <c r="A153" s="64">
        <v>10</v>
      </c>
      <c r="B153" s="12"/>
      <c r="C153" s="12" t="s">
        <v>262</v>
      </c>
      <c r="D153" s="23" t="s">
        <v>263</v>
      </c>
      <c r="E153" s="12"/>
      <c r="F153" s="12"/>
      <c r="G153" s="12"/>
      <c r="H153" s="35"/>
      <c r="I153" s="46"/>
    </row>
    <row r="154" spans="1:9" ht="13.8">
      <c r="A154" s="64"/>
      <c r="B154" s="12">
        <f>B152+1</f>
        <v>676</v>
      </c>
      <c r="C154" s="12" t="s">
        <v>264</v>
      </c>
      <c r="D154" s="23" t="s">
        <v>265</v>
      </c>
      <c r="E154" s="12" t="s">
        <v>266</v>
      </c>
      <c r="F154" s="12">
        <v>39</v>
      </c>
      <c r="G154" s="12">
        <f t="shared" si="15"/>
        <v>3.7244999999999999</v>
      </c>
      <c r="H154" s="35">
        <f t="shared" si="12"/>
        <v>42.724499999999999</v>
      </c>
      <c r="I154" s="46">
        <f t="shared" si="13"/>
        <v>43.984872750000001</v>
      </c>
    </row>
    <row r="155" spans="1:9" ht="13.8">
      <c r="A155" s="64"/>
      <c r="B155" s="12">
        <f>B154+1</f>
        <v>677</v>
      </c>
      <c r="C155" s="12" t="s">
        <v>267</v>
      </c>
      <c r="D155" s="23" t="s">
        <v>268</v>
      </c>
      <c r="E155" s="12" t="s">
        <v>266</v>
      </c>
      <c r="F155" s="12">
        <v>54</v>
      </c>
      <c r="G155" s="12">
        <f t="shared" si="15"/>
        <v>5.157</v>
      </c>
      <c r="H155" s="35">
        <f t="shared" si="12"/>
        <v>59.156999999999996</v>
      </c>
      <c r="I155" s="46">
        <f t="shared" si="13"/>
        <v>60.902131499999996</v>
      </c>
    </row>
    <row r="156" spans="1:9" ht="13.8">
      <c r="A156" s="11">
        <v>11</v>
      </c>
      <c r="B156" s="12">
        <f>B155+1</f>
        <v>678</v>
      </c>
      <c r="C156" s="12" t="s">
        <v>269</v>
      </c>
      <c r="D156" s="21" t="s">
        <v>270</v>
      </c>
      <c r="E156" s="12" t="s">
        <v>271</v>
      </c>
      <c r="F156" s="12">
        <v>64</v>
      </c>
      <c r="G156" s="12">
        <f t="shared" si="15"/>
        <v>6.1120000000000001</v>
      </c>
      <c r="H156" s="35">
        <f t="shared" si="12"/>
        <v>70.111999999999995</v>
      </c>
      <c r="I156" s="46">
        <f t="shared" si="13"/>
        <v>72.180303999999992</v>
      </c>
    </row>
    <row r="157" spans="1:9" ht="26.4">
      <c r="A157" s="11">
        <v>12</v>
      </c>
      <c r="B157" s="12">
        <f>B156+1</f>
        <v>679</v>
      </c>
      <c r="C157" s="12" t="s">
        <v>272</v>
      </c>
      <c r="D157" s="23" t="s">
        <v>273</v>
      </c>
      <c r="E157" s="12" t="s">
        <v>15</v>
      </c>
      <c r="F157" s="12">
        <v>11</v>
      </c>
      <c r="G157" s="12">
        <f t="shared" si="15"/>
        <v>1.0505</v>
      </c>
      <c r="H157" s="35">
        <f t="shared" si="12"/>
        <v>12.0505</v>
      </c>
      <c r="I157" s="46">
        <f t="shared" si="13"/>
        <v>12.40598975</v>
      </c>
    </row>
    <row r="158" spans="1:9" ht="13.8">
      <c r="A158" s="11">
        <v>13</v>
      </c>
      <c r="B158" s="12">
        <v>679</v>
      </c>
      <c r="C158" s="12" t="s">
        <v>274</v>
      </c>
      <c r="D158" s="23" t="s">
        <v>275</v>
      </c>
      <c r="E158" s="12" t="s">
        <v>15</v>
      </c>
      <c r="F158" s="12">
        <v>101</v>
      </c>
      <c r="G158" s="12">
        <f t="shared" si="15"/>
        <v>9.6455000000000002</v>
      </c>
      <c r="H158" s="35">
        <f t="shared" si="12"/>
        <v>110.6455</v>
      </c>
      <c r="I158" s="46">
        <f t="shared" si="13"/>
        <v>113.90954225</v>
      </c>
    </row>
    <row r="159" spans="1:9" ht="13.8">
      <c r="A159" s="11">
        <v>14</v>
      </c>
      <c r="B159" s="12">
        <v>680</v>
      </c>
      <c r="C159" s="12" t="s">
        <v>276</v>
      </c>
      <c r="D159" s="23" t="s">
        <v>277</v>
      </c>
      <c r="E159" s="12" t="s">
        <v>266</v>
      </c>
      <c r="F159" s="12">
        <v>106</v>
      </c>
      <c r="G159" s="12">
        <f t="shared" si="15"/>
        <v>10.122999999999999</v>
      </c>
      <c r="H159" s="35">
        <f t="shared" si="12"/>
        <v>116.123</v>
      </c>
      <c r="I159" s="46">
        <v>119</v>
      </c>
    </row>
    <row r="160" spans="1:9" ht="13.8">
      <c r="A160" s="64">
        <v>15</v>
      </c>
      <c r="B160" s="12"/>
      <c r="C160" s="12" t="s">
        <v>278</v>
      </c>
      <c r="D160" s="23" t="s">
        <v>279</v>
      </c>
      <c r="E160" s="12"/>
      <c r="F160" s="12"/>
      <c r="G160" s="12"/>
      <c r="H160" s="35"/>
      <c r="I160" s="46"/>
    </row>
    <row r="161" spans="1:13" ht="13.8">
      <c r="A161" s="64"/>
      <c r="B161" s="12">
        <f>B159+1</f>
        <v>681</v>
      </c>
      <c r="C161" s="12" t="s">
        <v>280</v>
      </c>
      <c r="D161" s="17" t="s">
        <v>281</v>
      </c>
      <c r="E161" s="12" t="s">
        <v>15</v>
      </c>
      <c r="F161" s="12">
        <v>27</v>
      </c>
      <c r="G161" s="12">
        <f t="shared" ref="G161:G195" si="16">F161*9.55%</f>
        <v>2.5785</v>
      </c>
      <c r="H161" s="35">
        <f t="shared" si="12"/>
        <v>29.578499999999998</v>
      </c>
      <c r="I161" s="46">
        <v>31</v>
      </c>
    </row>
    <row r="162" spans="1:13" ht="13.8">
      <c r="A162" s="64"/>
      <c r="B162" s="12">
        <f>B161+1</f>
        <v>682</v>
      </c>
      <c r="C162" s="12" t="s">
        <v>282</v>
      </c>
      <c r="D162" s="17" t="s">
        <v>283</v>
      </c>
      <c r="E162" s="12" t="s">
        <v>15</v>
      </c>
      <c r="F162" s="12">
        <v>40</v>
      </c>
      <c r="G162" s="12">
        <f t="shared" si="16"/>
        <v>3.8200000000000003</v>
      </c>
      <c r="H162" s="35">
        <f t="shared" si="12"/>
        <v>43.82</v>
      </c>
      <c r="I162" s="46">
        <f t="shared" si="13"/>
        <v>45.112690000000001</v>
      </c>
      <c r="J162" s="8"/>
      <c r="K162" s="8"/>
      <c r="L162" s="8"/>
      <c r="M162" s="8"/>
    </row>
    <row r="163" spans="1:13" ht="13.8">
      <c r="A163" s="11">
        <v>16</v>
      </c>
      <c r="B163" s="12">
        <f>B162+1</f>
        <v>683</v>
      </c>
      <c r="C163" s="12" t="s">
        <v>284</v>
      </c>
      <c r="D163" s="23" t="s">
        <v>277</v>
      </c>
      <c r="E163" s="12" t="s">
        <v>266</v>
      </c>
      <c r="F163" s="12">
        <v>53</v>
      </c>
      <c r="G163" s="12">
        <f t="shared" si="16"/>
        <v>5.0614999999999997</v>
      </c>
      <c r="H163" s="35">
        <f t="shared" si="12"/>
        <v>58.061500000000002</v>
      </c>
      <c r="I163" s="46">
        <f t="shared" si="13"/>
        <v>59.774314250000003</v>
      </c>
      <c r="J163" s="8"/>
      <c r="K163" s="8"/>
      <c r="L163" s="8"/>
      <c r="M163" s="8"/>
    </row>
    <row r="164" spans="1:13" ht="14.4">
      <c r="A164" s="11">
        <v>17</v>
      </c>
      <c r="B164" s="12">
        <f>B163+1</f>
        <v>684</v>
      </c>
      <c r="C164" s="12" t="s">
        <v>285</v>
      </c>
      <c r="D164" s="26" t="s">
        <v>286</v>
      </c>
      <c r="E164" s="12" t="s">
        <v>15</v>
      </c>
      <c r="F164" s="12">
        <v>29</v>
      </c>
      <c r="G164" s="12">
        <f t="shared" si="16"/>
        <v>2.7694999999999999</v>
      </c>
      <c r="H164" s="35">
        <f t="shared" si="12"/>
        <v>31.769500000000001</v>
      </c>
      <c r="I164" s="46">
        <f t="shared" si="13"/>
        <v>32.706700249999997</v>
      </c>
      <c r="J164"/>
      <c r="K164"/>
      <c r="L164"/>
      <c r="M164" s="8"/>
    </row>
    <row r="165" spans="1:13" ht="26.4">
      <c r="A165" s="11">
        <v>18</v>
      </c>
      <c r="B165" s="12" t="s">
        <v>287</v>
      </c>
      <c r="C165" s="12"/>
      <c r="D165" s="26" t="s">
        <v>288</v>
      </c>
      <c r="E165" s="12" t="s">
        <v>15</v>
      </c>
      <c r="F165" s="12">
        <v>14</v>
      </c>
      <c r="G165" s="12">
        <f t="shared" si="16"/>
        <v>1.337</v>
      </c>
      <c r="H165" s="35">
        <f t="shared" si="12"/>
        <v>15.337</v>
      </c>
      <c r="I165" s="46">
        <v>15</v>
      </c>
      <c r="J165" s="8"/>
      <c r="K165" s="8"/>
      <c r="L165" s="8"/>
      <c r="M165" s="8"/>
    </row>
    <row r="166" spans="1:13" ht="13.8">
      <c r="A166" s="11">
        <v>19</v>
      </c>
      <c r="B166" s="12">
        <f>B164+1</f>
        <v>685</v>
      </c>
      <c r="C166" s="12" t="s">
        <v>289</v>
      </c>
      <c r="D166" s="21" t="s">
        <v>290</v>
      </c>
      <c r="E166" s="12" t="s">
        <v>15</v>
      </c>
      <c r="F166" s="12">
        <v>18</v>
      </c>
      <c r="G166" s="12">
        <f t="shared" si="16"/>
        <v>1.7190000000000001</v>
      </c>
      <c r="H166" s="35">
        <f t="shared" si="12"/>
        <v>19.719000000000001</v>
      </c>
      <c r="I166" s="46">
        <v>21</v>
      </c>
      <c r="J166" s="8"/>
      <c r="K166" s="8"/>
      <c r="L166" s="8"/>
      <c r="M166" s="8"/>
    </row>
    <row r="167" spans="1:13" ht="13.8">
      <c r="A167" s="11">
        <v>20</v>
      </c>
      <c r="B167" s="12">
        <f>B166+1</f>
        <v>686</v>
      </c>
      <c r="C167" s="12" t="s">
        <v>291</v>
      </c>
      <c r="D167" s="21" t="s">
        <v>292</v>
      </c>
      <c r="E167" s="12" t="s">
        <v>15</v>
      </c>
      <c r="F167" s="12">
        <v>56</v>
      </c>
      <c r="G167" s="12">
        <f t="shared" si="16"/>
        <v>5.3479999999999999</v>
      </c>
      <c r="H167" s="35">
        <f t="shared" si="12"/>
        <v>61.347999999999999</v>
      </c>
      <c r="I167" s="46">
        <f t="shared" si="13"/>
        <v>63.157766000000002</v>
      </c>
      <c r="J167" s="8"/>
      <c r="K167" s="8"/>
      <c r="L167" s="8"/>
      <c r="M167" s="8"/>
    </row>
    <row r="168" spans="1:13" ht="13.8">
      <c r="A168" s="64">
        <v>21</v>
      </c>
      <c r="B168" s="12"/>
      <c r="C168" s="12" t="s">
        <v>293</v>
      </c>
      <c r="D168" s="26" t="s">
        <v>294</v>
      </c>
      <c r="E168" s="12"/>
      <c r="F168" s="12"/>
      <c r="G168" s="12"/>
      <c r="H168" s="35"/>
      <c r="I168" s="46"/>
    </row>
    <row r="169" spans="1:13" ht="13.8">
      <c r="A169" s="64"/>
      <c r="B169" s="12"/>
      <c r="C169" s="29" t="s">
        <v>295</v>
      </c>
      <c r="D169" s="28" t="s">
        <v>296</v>
      </c>
      <c r="E169" s="12"/>
      <c r="F169" s="12"/>
      <c r="G169" s="12"/>
      <c r="H169" s="35"/>
      <c r="I169" s="46"/>
    </row>
    <row r="170" spans="1:13" ht="13.8">
      <c r="A170" s="64"/>
      <c r="B170" s="12">
        <f>B167+1</f>
        <v>687</v>
      </c>
      <c r="C170" s="21" t="s">
        <v>297</v>
      </c>
      <c r="D170" s="28" t="s">
        <v>298</v>
      </c>
      <c r="E170" s="12" t="s">
        <v>15</v>
      </c>
      <c r="F170" s="12">
        <v>29</v>
      </c>
      <c r="G170" s="12">
        <f t="shared" si="16"/>
        <v>2.7694999999999999</v>
      </c>
      <c r="H170" s="35">
        <f t="shared" si="12"/>
        <v>31.769500000000001</v>
      </c>
      <c r="I170" s="46">
        <f t="shared" si="13"/>
        <v>32.706700249999997</v>
      </c>
    </row>
    <row r="171" spans="1:13" ht="13.8">
      <c r="A171" s="64"/>
      <c r="B171" s="12">
        <f>B170+1</f>
        <v>688</v>
      </c>
      <c r="C171" s="21" t="s">
        <v>299</v>
      </c>
      <c r="D171" s="28" t="s">
        <v>300</v>
      </c>
      <c r="E171" s="12" t="s">
        <v>15</v>
      </c>
      <c r="F171" s="12">
        <v>27</v>
      </c>
      <c r="G171" s="12">
        <f t="shared" si="16"/>
        <v>2.5785</v>
      </c>
      <c r="H171" s="35">
        <f t="shared" si="12"/>
        <v>29.578499999999998</v>
      </c>
      <c r="I171" s="46">
        <v>31</v>
      </c>
    </row>
    <row r="172" spans="1:13" ht="13.8">
      <c r="A172" s="64"/>
      <c r="B172" s="12">
        <f>B171+1</f>
        <v>689</v>
      </c>
      <c r="C172" s="21" t="s">
        <v>301</v>
      </c>
      <c r="D172" s="28" t="s">
        <v>302</v>
      </c>
      <c r="E172" s="12" t="s">
        <v>15</v>
      </c>
      <c r="F172" s="12">
        <v>55</v>
      </c>
      <c r="G172" s="12">
        <f t="shared" si="16"/>
        <v>5.2525000000000004</v>
      </c>
      <c r="H172" s="35">
        <f t="shared" si="12"/>
        <v>60.252499999999998</v>
      </c>
      <c r="I172" s="46">
        <f t="shared" si="13"/>
        <v>62.029948749999996</v>
      </c>
    </row>
    <row r="173" spans="1:13" ht="13.8">
      <c r="A173" s="64"/>
      <c r="B173" s="12"/>
      <c r="C173" s="21" t="s">
        <v>303</v>
      </c>
      <c r="D173" s="28" t="s">
        <v>304</v>
      </c>
      <c r="E173" s="38"/>
      <c r="F173" s="12"/>
      <c r="G173" s="12"/>
      <c r="H173" s="35"/>
      <c r="I173" s="46"/>
    </row>
    <row r="174" spans="1:13" ht="13.8">
      <c r="A174" s="64"/>
      <c r="B174" s="12">
        <f>B172+1</f>
        <v>690</v>
      </c>
      <c r="C174" s="12" t="s">
        <v>305</v>
      </c>
      <c r="D174" s="28" t="s">
        <v>298</v>
      </c>
      <c r="E174" s="12" t="s">
        <v>15</v>
      </c>
      <c r="F174" s="12">
        <v>19</v>
      </c>
      <c r="G174" s="12">
        <f t="shared" si="16"/>
        <v>1.8145</v>
      </c>
      <c r="H174" s="35">
        <f t="shared" si="12"/>
        <v>20.814499999999999</v>
      </c>
      <c r="I174" s="46">
        <v>22</v>
      </c>
    </row>
    <row r="175" spans="1:13" ht="13.8">
      <c r="A175" s="64"/>
      <c r="B175" s="12">
        <f>B174+1</f>
        <v>691</v>
      </c>
      <c r="C175" s="12" t="s">
        <v>306</v>
      </c>
      <c r="D175" s="28" t="s">
        <v>300</v>
      </c>
      <c r="E175" s="12" t="s">
        <v>15</v>
      </c>
      <c r="F175" s="12">
        <v>22</v>
      </c>
      <c r="G175" s="12">
        <f t="shared" si="16"/>
        <v>2.101</v>
      </c>
      <c r="H175" s="35">
        <f t="shared" si="12"/>
        <v>24.100999999999999</v>
      </c>
      <c r="I175" s="46">
        <f t="shared" si="13"/>
        <v>24.8119795</v>
      </c>
    </row>
    <row r="176" spans="1:13" ht="26.4">
      <c r="A176" s="64">
        <v>22</v>
      </c>
      <c r="B176" s="12"/>
      <c r="C176" s="12" t="s">
        <v>307</v>
      </c>
      <c r="D176" s="23" t="s">
        <v>308</v>
      </c>
      <c r="E176" s="12"/>
      <c r="F176" s="12"/>
      <c r="G176" s="12"/>
      <c r="H176" s="35"/>
      <c r="I176" s="46"/>
    </row>
    <row r="177" spans="1:9" ht="13.8">
      <c r="A177" s="64"/>
      <c r="B177" s="12">
        <f>B175+1</f>
        <v>692</v>
      </c>
      <c r="C177" s="12" t="s">
        <v>309</v>
      </c>
      <c r="D177" s="17" t="s">
        <v>310</v>
      </c>
      <c r="E177" s="12" t="s">
        <v>15</v>
      </c>
      <c r="F177" s="12">
        <v>42</v>
      </c>
      <c r="G177" s="12">
        <f t="shared" si="16"/>
        <v>4.0110000000000001</v>
      </c>
      <c r="H177" s="35">
        <f t="shared" si="12"/>
        <v>46.011000000000003</v>
      </c>
      <c r="I177" s="46">
        <f t="shared" si="13"/>
        <v>47.3683245</v>
      </c>
    </row>
    <row r="178" spans="1:9" ht="13.8">
      <c r="A178" s="64"/>
      <c r="B178" s="12">
        <f>B177+1</f>
        <v>693</v>
      </c>
      <c r="C178" s="12" t="s">
        <v>311</v>
      </c>
      <c r="D178" s="17" t="s">
        <v>312</v>
      </c>
      <c r="E178" s="12" t="s">
        <v>15</v>
      </c>
      <c r="F178" s="12">
        <v>27</v>
      </c>
      <c r="G178" s="12">
        <f t="shared" si="16"/>
        <v>2.5785</v>
      </c>
      <c r="H178" s="35">
        <f t="shared" si="12"/>
        <v>29.578499999999998</v>
      </c>
      <c r="I178" s="46">
        <v>31</v>
      </c>
    </row>
    <row r="179" spans="1:9" ht="13.8">
      <c r="A179" s="64"/>
      <c r="B179" s="12">
        <f>B178+1</f>
        <v>694</v>
      </c>
      <c r="C179" s="12" t="s">
        <v>313</v>
      </c>
      <c r="D179" s="17" t="s">
        <v>314</v>
      </c>
      <c r="E179" s="12" t="s">
        <v>15</v>
      </c>
      <c r="F179" s="12">
        <v>32</v>
      </c>
      <c r="G179" s="12">
        <f t="shared" si="16"/>
        <v>3.056</v>
      </c>
      <c r="H179" s="35">
        <f t="shared" si="12"/>
        <v>35.055999999999997</v>
      </c>
      <c r="I179" s="46">
        <f t="shared" si="13"/>
        <v>36.090151999999996</v>
      </c>
    </row>
    <row r="180" spans="1:9" ht="13.8">
      <c r="A180" s="64"/>
      <c r="B180" s="12">
        <f>B179+1</f>
        <v>695</v>
      </c>
      <c r="C180" s="12" t="s">
        <v>315</v>
      </c>
      <c r="D180" s="17" t="s">
        <v>316</v>
      </c>
      <c r="E180" s="12" t="s">
        <v>15</v>
      </c>
      <c r="F180" s="12">
        <v>12</v>
      </c>
      <c r="G180" s="12">
        <f t="shared" si="16"/>
        <v>1.1459999999999999</v>
      </c>
      <c r="H180" s="35">
        <f t="shared" si="12"/>
        <v>13.146000000000001</v>
      </c>
      <c r="I180" s="46">
        <v>13</v>
      </c>
    </row>
    <row r="181" spans="1:9" ht="13.8">
      <c r="A181" s="64"/>
      <c r="B181" s="12">
        <f>B180+1</f>
        <v>696</v>
      </c>
      <c r="C181" s="12" t="s">
        <v>317</v>
      </c>
      <c r="D181" s="17" t="s">
        <v>318</v>
      </c>
      <c r="E181" s="12" t="s">
        <v>15</v>
      </c>
      <c r="F181" s="12">
        <v>18</v>
      </c>
      <c r="G181" s="12">
        <f t="shared" si="16"/>
        <v>1.7190000000000001</v>
      </c>
      <c r="H181" s="35">
        <f t="shared" si="12"/>
        <v>19.719000000000001</v>
      </c>
      <c r="I181" s="46">
        <v>21</v>
      </c>
    </row>
    <row r="182" spans="1:9" ht="13.8">
      <c r="A182" s="64"/>
      <c r="B182" s="12">
        <f>B181+1</f>
        <v>697</v>
      </c>
      <c r="C182" s="12" t="s">
        <v>319</v>
      </c>
      <c r="D182" s="17" t="s">
        <v>320</v>
      </c>
      <c r="E182" s="12" t="s">
        <v>15</v>
      </c>
      <c r="F182" s="12">
        <v>5</v>
      </c>
      <c r="G182" s="12">
        <f t="shared" si="16"/>
        <v>0.47750000000000004</v>
      </c>
      <c r="H182" s="35">
        <f t="shared" si="12"/>
        <v>5.4775</v>
      </c>
      <c r="I182" s="46">
        <v>5</v>
      </c>
    </row>
    <row r="183" spans="1:9" ht="13.8">
      <c r="A183" s="64">
        <v>23</v>
      </c>
      <c r="B183" s="12"/>
      <c r="C183" s="12" t="s">
        <v>321</v>
      </c>
      <c r="D183" s="23" t="s">
        <v>322</v>
      </c>
      <c r="E183" s="12"/>
      <c r="F183" s="12"/>
      <c r="G183" s="12"/>
      <c r="H183" s="35"/>
      <c r="I183" s="46"/>
    </row>
    <row r="184" spans="1:9" ht="13.8">
      <c r="A184" s="64"/>
      <c r="B184" s="38"/>
      <c r="C184" s="12" t="s">
        <v>323</v>
      </c>
      <c r="D184" s="17" t="s">
        <v>296</v>
      </c>
      <c r="E184" s="12" t="s">
        <v>15</v>
      </c>
      <c r="F184" s="12"/>
      <c r="G184" s="12"/>
      <c r="H184" s="35"/>
      <c r="I184" s="46"/>
    </row>
    <row r="185" spans="1:9" ht="13.8">
      <c r="A185" s="64"/>
      <c r="B185" s="12">
        <f>B182+1</f>
        <v>698</v>
      </c>
      <c r="C185" s="12" t="s">
        <v>324</v>
      </c>
      <c r="D185" s="17" t="s">
        <v>325</v>
      </c>
      <c r="E185" s="12" t="s">
        <v>100</v>
      </c>
      <c r="F185" s="12">
        <v>40</v>
      </c>
      <c r="G185" s="12">
        <f t="shared" si="16"/>
        <v>3.8200000000000003</v>
      </c>
      <c r="H185" s="35">
        <f t="shared" si="12"/>
        <v>43.82</v>
      </c>
      <c r="I185" s="46">
        <f t="shared" si="13"/>
        <v>45.112690000000001</v>
      </c>
    </row>
    <row r="186" spans="1:9" ht="13.8">
      <c r="A186" s="64"/>
      <c r="B186" s="12">
        <f>B185+1</f>
        <v>699</v>
      </c>
      <c r="C186" s="12" t="s">
        <v>326</v>
      </c>
      <c r="D186" s="17" t="s">
        <v>327</v>
      </c>
      <c r="E186" s="12" t="s">
        <v>15</v>
      </c>
      <c r="F186" s="12">
        <v>24</v>
      </c>
      <c r="G186" s="12">
        <f t="shared" si="16"/>
        <v>2.2919999999999998</v>
      </c>
      <c r="H186" s="35">
        <f t="shared" si="12"/>
        <v>26.292000000000002</v>
      </c>
      <c r="I186" s="46">
        <f t="shared" si="13"/>
        <v>27.067614000000003</v>
      </c>
    </row>
    <row r="187" spans="1:9" ht="13.8">
      <c r="A187" s="64"/>
      <c r="B187" s="12"/>
      <c r="C187" s="12" t="s">
        <v>328</v>
      </c>
      <c r="D187" s="17" t="s">
        <v>304</v>
      </c>
      <c r="E187" s="12" t="s">
        <v>15</v>
      </c>
      <c r="F187" s="12"/>
      <c r="G187" s="12"/>
      <c r="H187" s="35"/>
      <c r="I187" s="46"/>
    </row>
    <row r="188" spans="1:9" ht="13.8">
      <c r="A188" s="64"/>
      <c r="B188" s="12">
        <f>B186+1</f>
        <v>700</v>
      </c>
      <c r="C188" s="12" t="s">
        <v>329</v>
      </c>
      <c r="D188" s="17" t="s">
        <v>325</v>
      </c>
      <c r="E188" s="12" t="s">
        <v>100</v>
      </c>
      <c r="F188" s="12">
        <v>19</v>
      </c>
      <c r="G188" s="12">
        <f t="shared" si="16"/>
        <v>1.8145</v>
      </c>
      <c r="H188" s="35">
        <f t="shared" si="12"/>
        <v>20.814499999999999</v>
      </c>
      <c r="I188" s="46">
        <v>22</v>
      </c>
    </row>
    <row r="189" spans="1:9" ht="13.8">
      <c r="A189" s="64"/>
      <c r="B189" s="12">
        <f>B188+1</f>
        <v>701</v>
      </c>
      <c r="C189" s="12" t="s">
        <v>330</v>
      </c>
      <c r="D189" s="17" t="s">
        <v>331</v>
      </c>
      <c r="E189" s="12" t="s">
        <v>15</v>
      </c>
      <c r="F189" s="12">
        <v>16</v>
      </c>
      <c r="G189" s="12">
        <f t="shared" si="16"/>
        <v>1.528</v>
      </c>
      <c r="H189" s="35">
        <f t="shared" si="12"/>
        <v>17.527999999999999</v>
      </c>
      <c r="I189" s="46">
        <v>19</v>
      </c>
    </row>
    <row r="190" spans="1:9" ht="13.8">
      <c r="A190" s="11">
        <v>24</v>
      </c>
      <c r="B190" s="12">
        <f>B189+1</f>
        <v>702</v>
      </c>
      <c r="C190" s="12" t="s">
        <v>332</v>
      </c>
      <c r="D190" s="23" t="s">
        <v>333</v>
      </c>
      <c r="E190" s="12" t="s">
        <v>15</v>
      </c>
      <c r="F190" s="12">
        <v>51</v>
      </c>
      <c r="G190" s="12">
        <f t="shared" si="16"/>
        <v>4.8704999999999998</v>
      </c>
      <c r="H190" s="35">
        <f t="shared" si="12"/>
        <v>55.8705</v>
      </c>
      <c r="I190" s="46">
        <f t="shared" si="13"/>
        <v>57.518679749999997</v>
      </c>
    </row>
    <row r="191" spans="1:9" ht="13.8">
      <c r="A191" s="11">
        <v>25</v>
      </c>
      <c r="B191" s="12">
        <f>B190+1</f>
        <v>703</v>
      </c>
      <c r="C191" s="12" t="s">
        <v>334</v>
      </c>
      <c r="D191" s="28" t="s">
        <v>335</v>
      </c>
      <c r="E191" s="12" t="s">
        <v>15</v>
      </c>
      <c r="F191" s="12">
        <v>25</v>
      </c>
      <c r="G191" s="12">
        <f t="shared" si="16"/>
        <v>2.3875000000000002</v>
      </c>
      <c r="H191" s="35">
        <f t="shared" si="12"/>
        <v>27.387499999999999</v>
      </c>
      <c r="I191" s="46">
        <f t="shared" si="13"/>
        <v>28.195431249999999</v>
      </c>
    </row>
    <row r="192" spans="1:9" ht="13.8">
      <c r="A192" s="11">
        <v>26</v>
      </c>
      <c r="B192" s="12">
        <f>B191+1</f>
        <v>704</v>
      </c>
      <c r="C192" s="12" t="s">
        <v>336</v>
      </c>
      <c r="D192" s="28" t="s">
        <v>337</v>
      </c>
      <c r="E192" s="12" t="s">
        <v>338</v>
      </c>
      <c r="F192" s="12">
        <v>99</v>
      </c>
      <c r="G192" s="12">
        <f t="shared" si="16"/>
        <v>9.4544999999999995</v>
      </c>
      <c r="H192" s="35">
        <f t="shared" si="12"/>
        <v>108.4545</v>
      </c>
      <c r="I192" s="46">
        <v>111</v>
      </c>
    </row>
    <row r="193" spans="1:9" ht="13.8">
      <c r="A193" s="64">
        <v>27</v>
      </c>
      <c r="B193" s="12"/>
      <c r="C193" s="12" t="s">
        <v>339</v>
      </c>
      <c r="D193" s="28" t="s">
        <v>340</v>
      </c>
      <c r="E193" s="12"/>
      <c r="F193" s="12"/>
      <c r="G193" s="12"/>
      <c r="H193" s="35"/>
      <c r="I193" s="46"/>
    </row>
    <row r="194" spans="1:9" ht="13.8">
      <c r="A194" s="64"/>
      <c r="B194" s="12">
        <f>B192+1</f>
        <v>705</v>
      </c>
      <c r="C194" s="12" t="s">
        <v>341</v>
      </c>
      <c r="D194" s="28" t="s">
        <v>342</v>
      </c>
      <c r="E194" s="12" t="s">
        <v>343</v>
      </c>
      <c r="F194" s="12">
        <v>584</v>
      </c>
      <c r="G194" s="12">
        <f>F194*9.55%</f>
        <v>55.771999999999998</v>
      </c>
      <c r="H194" s="35">
        <f t="shared" si="12"/>
        <v>639.77200000000005</v>
      </c>
      <c r="I194" s="46">
        <f t="shared" si="13"/>
        <v>658.64527400000009</v>
      </c>
    </row>
    <row r="195" spans="1:9" ht="13.8">
      <c r="A195" s="64"/>
      <c r="B195" s="12">
        <f>B194+1</f>
        <v>706</v>
      </c>
      <c r="C195" s="12" t="s">
        <v>344</v>
      </c>
      <c r="D195" s="28" t="s">
        <v>345</v>
      </c>
      <c r="E195" s="12" t="s">
        <v>343</v>
      </c>
      <c r="F195" s="12">
        <v>596</v>
      </c>
      <c r="G195" s="12">
        <f t="shared" si="16"/>
        <v>56.917999999999999</v>
      </c>
      <c r="H195" s="35">
        <f t="shared" si="12"/>
        <v>652.91800000000001</v>
      </c>
      <c r="I195" s="46">
        <f t="shared" si="13"/>
        <v>672.179081</v>
      </c>
    </row>
    <row r="196" spans="1:9" ht="13.8">
      <c r="A196" s="64">
        <v>28</v>
      </c>
      <c r="B196" s="12"/>
      <c r="C196" s="12" t="s">
        <v>346</v>
      </c>
      <c r="D196" s="28" t="s">
        <v>347</v>
      </c>
      <c r="E196" s="12"/>
      <c r="F196" s="12"/>
      <c r="G196" s="12"/>
      <c r="H196" s="35"/>
      <c r="I196" s="46"/>
    </row>
    <row r="197" spans="1:9" ht="13.8">
      <c r="A197" s="64"/>
      <c r="B197" s="12">
        <f>B195+1</f>
        <v>707</v>
      </c>
      <c r="C197" s="12" t="s">
        <v>348</v>
      </c>
      <c r="D197" s="17" t="s">
        <v>349</v>
      </c>
      <c r="E197" s="12" t="s">
        <v>343</v>
      </c>
      <c r="F197" s="12">
        <v>141</v>
      </c>
      <c r="G197" s="12">
        <f t="shared" ref="G197:G216" si="17">F197*9.55%</f>
        <v>13.4655</v>
      </c>
      <c r="H197" s="35">
        <f t="shared" si="12"/>
        <v>154.46549999999999</v>
      </c>
      <c r="I197" s="46">
        <f t="shared" si="13"/>
        <v>159.02223225</v>
      </c>
    </row>
    <row r="198" spans="1:9" ht="13.8">
      <c r="A198" s="64"/>
      <c r="B198" s="12">
        <f>B197+1</f>
        <v>708</v>
      </c>
      <c r="C198" s="12" t="s">
        <v>350</v>
      </c>
      <c r="D198" s="28" t="s">
        <v>351</v>
      </c>
      <c r="E198" s="12" t="s">
        <v>343</v>
      </c>
      <c r="F198" s="12">
        <v>117</v>
      </c>
      <c r="G198" s="12">
        <f t="shared" si="17"/>
        <v>11.173500000000001</v>
      </c>
      <c r="H198" s="35">
        <f t="shared" si="12"/>
        <v>128.17349999999999</v>
      </c>
      <c r="I198" s="46">
        <f t="shared" si="13"/>
        <v>131.95461824999998</v>
      </c>
    </row>
    <row r="199" spans="1:9" ht="39.6">
      <c r="A199" s="10">
        <v>29</v>
      </c>
      <c r="B199" s="15" t="s">
        <v>1299</v>
      </c>
      <c r="C199" s="12"/>
      <c r="D199" s="32" t="s">
        <v>1297</v>
      </c>
      <c r="E199" s="15" t="s">
        <v>420</v>
      </c>
      <c r="F199" s="12">
        <v>124</v>
      </c>
      <c r="G199" s="12">
        <f t="shared" si="17"/>
        <v>11.842000000000001</v>
      </c>
      <c r="H199" s="35">
        <f t="shared" si="12"/>
        <v>135.84200000000001</v>
      </c>
      <c r="I199" s="46">
        <f t="shared" si="13"/>
        <v>139.84933900000001</v>
      </c>
    </row>
    <row r="200" spans="1:9" ht="13.8">
      <c r="A200" s="11"/>
      <c r="B200" s="63" t="s">
        <v>352</v>
      </c>
      <c r="C200" s="63"/>
      <c r="D200" s="63"/>
      <c r="E200" s="63"/>
      <c r="F200" s="12"/>
      <c r="G200" s="12"/>
      <c r="H200" s="35"/>
      <c r="I200" s="46"/>
    </row>
    <row r="201" spans="1:9" ht="13.8">
      <c r="A201" s="64">
        <v>1</v>
      </c>
      <c r="B201" s="12"/>
      <c r="C201" s="12" t="s">
        <v>353</v>
      </c>
      <c r="D201" s="23" t="s">
        <v>354</v>
      </c>
      <c r="E201" s="12"/>
      <c r="F201" s="12"/>
      <c r="G201" s="12"/>
      <c r="H201" s="35"/>
      <c r="I201" s="46"/>
    </row>
    <row r="202" spans="1:9" ht="26.4">
      <c r="A202" s="64"/>
      <c r="B202" s="12">
        <f>B198+1</f>
        <v>709</v>
      </c>
      <c r="C202" s="12" t="s">
        <v>355</v>
      </c>
      <c r="D202" s="17" t="s">
        <v>356</v>
      </c>
      <c r="E202" s="12" t="s">
        <v>357</v>
      </c>
      <c r="F202" s="12">
        <v>12</v>
      </c>
      <c r="G202" s="12">
        <f t="shared" si="17"/>
        <v>1.1459999999999999</v>
      </c>
      <c r="H202" s="35">
        <f t="shared" si="12"/>
        <v>13.146000000000001</v>
      </c>
      <c r="I202" s="46">
        <v>13</v>
      </c>
    </row>
    <row r="203" spans="1:9" ht="13.8">
      <c r="A203" s="64"/>
      <c r="B203" s="12">
        <f>B202+1</f>
        <v>710</v>
      </c>
      <c r="C203" s="12" t="s">
        <v>358</v>
      </c>
      <c r="D203" s="33" t="s">
        <v>359</v>
      </c>
      <c r="E203" s="12" t="s">
        <v>357</v>
      </c>
      <c r="F203" s="12">
        <v>11</v>
      </c>
      <c r="G203" s="12">
        <f t="shared" si="17"/>
        <v>1.0505</v>
      </c>
      <c r="H203" s="35">
        <f t="shared" ref="H203:H267" si="18">F203+G203</f>
        <v>12.0505</v>
      </c>
      <c r="I203" s="46">
        <f t="shared" ref="I203:I262" si="19">H203*2.95%+H203</f>
        <v>12.40598975</v>
      </c>
    </row>
    <row r="204" spans="1:9" ht="42">
      <c r="A204" s="64">
        <v>2</v>
      </c>
      <c r="B204" s="12" t="s">
        <v>360</v>
      </c>
      <c r="C204" s="12"/>
      <c r="D204" s="41" t="s">
        <v>1294</v>
      </c>
      <c r="E204" s="12" t="s">
        <v>357</v>
      </c>
      <c r="F204" s="12">
        <v>11</v>
      </c>
      <c r="G204" s="12">
        <f t="shared" si="17"/>
        <v>1.0505</v>
      </c>
      <c r="H204" s="35">
        <f t="shared" si="18"/>
        <v>12.0505</v>
      </c>
      <c r="I204" s="46">
        <f t="shared" si="19"/>
        <v>12.40598975</v>
      </c>
    </row>
    <row r="205" spans="1:9" ht="13.8">
      <c r="A205" s="64"/>
      <c r="B205" s="12">
        <f>B203+1</f>
        <v>711</v>
      </c>
      <c r="C205" s="12" t="s">
        <v>361</v>
      </c>
      <c r="D205" s="33" t="s">
        <v>362</v>
      </c>
      <c r="E205" s="12" t="s">
        <v>357</v>
      </c>
      <c r="F205" s="12">
        <v>7</v>
      </c>
      <c r="G205" s="12">
        <f t="shared" si="17"/>
        <v>0.66849999999999998</v>
      </c>
      <c r="H205" s="35">
        <f t="shared" si="18"/>
        <v>7.6684999999999999</v>
      </c>
      <c r="I205" s="46">
        <f t="shared" si="19"/>
        <v>7.8947207500000003</v>
      </c>
    </row>
    <row r="206" spans="1:9" ht="42">
      <c r="A206" s="11">
        <v>3</v>
      </c>
      <c r="B206" s="12" t="s">
        <v>363</v>
      </c>
      <c r="C206" s="12"/>
      <c r="D206" s="41" t="s">
        <v>1295</v>
      </c>
      <c r="E206" s="12" t="s">
        <v>357</v>
      </c>
      <c r="F206" s="12">
        <v>3</v>
      </c>
      <c r="G206" s="12">
        <f t="shared" si="17"/>
        <v>0.28649999999999998</v>
      </c>
      <c r="H206" s="35">
        <f t="shared" si="18"/>
        <v>3.2865000000000002</v>
      </c>
      <c r="I206" s="46">
        <f t="shared" si="19"/>
        <v>3.3834517500000003</v>
      </c>
    </row>
    <row r="207" spans="1:9" ht="26.4">
      <c r="A207" s="11">
        <v>4</v>
      </c>
      <c r="B207" s="12">
        <f>B205+1</f>
        <v>712</v>
      </c>
      <c r="C207" s="12" t="s">
        <v>364</v>
      </c>
      <c r="D207" s="23" t="s">
        <v>365</v>
      </c>
      <c r="E207" s="12" t="s">
        <v>366</v>
      </c>
      <c r="F207" s="12">
        <v>6</v>
      </c>
      <c r="G207" s="12">
        <f t="shared" si="17"/>
        <v>0.57299999999999995</v>
      </c>
      <c r="H207" s="35">
        <f t="shared" si="18"/>
        <v>6.5730000000000004</v>
      </c>
      <c r="I207" s="46">
        <f t="shared" si="19"/>
        <v>6.7669035000000006</v>
      </c>
    </row>
    <row r="208" spans="1:9" ht="39.6">
      <c r="A208" s="11">
        <v>5</v>
      </c>
      <c r="B208" s="12" t="s">
        <v>367</v>
      </c>
      <c r="C208" s="12"/>
      <c r="D208" s="23" t="s">
        <v>368</v>
      </c>
      <c r="E208" s="12" t="s">
        <v>366</v>
      </c>
      <c r="F208" s="12">
        <v>2</v>
      </c>
      <c r="G208" s="12">
        <f t="shared" si="17"/>
        <v>0.191</v>
      </c>
      <c r="H208" s="35">
        <f t="shared" si="18"/>
        <v>2.1909999999999998</v>
      </c>
      <c r="I208" s="46">
        <f t="shared" si="19"/>
        <v>2.2556344999999998</v>
      </c>
    </row>
    <row r="209" spans="1:9" ht="13.8">
      <c r="A209" s="64">
        <v>6</v>
      </c>
      <c r="B209" s="12"/>
      <c r="C209" s="12" t="s">
        <v>369</v>
      </c>
      <c r="D209" s="23" t="s">
        <v>370</v>
      </c>
      <c r="E209" s="12"/>
      <c r="F209" s="12"/>
      <c r="G209" s="12"/>
      <c r="H209" s="35"/>
      <c r="I209" s="46"/>
    </row>
    <row r="210" spans="1:9" ht="13.8">
      <c r="A210" s="64"/>
      <c r="B210" s="12">
        <f>B207+1</f>
        <v>713</v>
      </c>
      <c r="C210" s="12" t="s">
        <v>371</v>
      </c>
      <c r="D210" s="17" t="s">
        <v>372</v>
      </c>
      <c r="E210" s="12" t="s">
        <v>357</v>
      </c>
      <c r="F210" s="12">
        <v>70</v>
      </c>
      <c r="G210" s="12">
        <f t="shared" si="17"/>
        <v>6.6850000000000005</v>
      </c>
      <c r="H210" s="35">
        <f t="shared" si="18"/>
        <v>76.685000000000002</v>
      </c>
      <c r="I210" s="46">
        <f t="shared" si="19"/>
        <v>78.947207500000005</v>
      </c>
    </row>
    <row r="211" spans="1:9" ht="13.8">
      <c r="A211" s="64"/>
      <c r="B211" s="12">
        <f>B210+1</f>
        <v>714</v>
      </c>
      <c r="C211" s="12" t="s">
        <v>373</v>
      </c>
      <c r="D211" s="17" t="s">
        <v>1291</v>
      </c>
      <c r="E211" s="12" t="s">
        <v>366</v>
      </c>
      <c r="F211" s="12">
        <v>42</v>
      </c>
      <c r="G211" s="12">
        <f t="shared" si="17"/>
        <v>4.0110000000000001</v>
      </c>
      <c r="H211" s="35">
        <f t="shared" si="18"/>
        <v>46.011000000000003</v>
      </c>
      <c r="I211" s="46">
        <f t="shared" si="19"/>
        <v>47.3683245</v>
      </c>
    </row>
    <row r="212" spans="1:9" ht="13.8">
      <c r="A212" s="64">
        <v>7</v>
      </c>
      <c r="B212" s="12"/>
      <c r="C212" s="12" t="s">
        <v>374</v>
      </c>
      <c r="D212" s="23" t="s">
        <v>375</v>
      </c>
      <c r="E212" s="12"/>
      <c r="F212" s="12"/>
      <c r="G212" s="12"/>
      <c r="H212" s="35"/>
      <c r="I212" s="46"/>
    </row>
    <row r="213" spans="1:9" ht="26.4">
      <c r="A213" s="64"/>
      <c r="B213" s="12">
        <f>B211+1</f>
        <v>715</v>
      </c>
      <c r="C213" s="12" t="s">
        <v>376</v>
      </c>
      <c r="D213" s="17" t="s">
        <v>377</v>
      </c>
      <c r="E213" s="12" t="s">
        <v>357</v>
      </c>
      <c r="F213" s="12">
        <v>5</v>
      </c>
      <c r="G213" s="12">
        <f t="shared" si="17"/>
        <v>0.47750000000000004</v>
      </c>
      <c r="H213" s="35">
        <f t="shared" si="18"/>
        <v>5.4775</v>
      </c>
      <c r="I213" s="46">
        <v>5</v>
      </c>
    </row>
    <row r="214" spans="1:9" ht="13.8">
      <c r="A214" s="64"/>
      <c r="B214" s="12">
        <f>B213+1</f>
        <v>716</v>
      </c>
      <c r="C214" s="12" t="s">
        <v>378</v>
      </c>
      <c r="D214" s="17" t="s">
        <v>379</v>
      </c>
      <c r="E214" s="12" t="s">
        <v>357</v>
      </c>
      <c r="F214" s="12">
        <v>7</v>
      </c>
      <c r="G214" s="12">
        <f t="shared" si="17"/>
        <v>0.66849999999999998</v>
      </c>
      <c r="H214" s="35">
        <f t="shared" si="18"/>
        <v>7.6684999999999999</v>
      </c>
      <c r="I214" s="46">
        <f t="shared" si="19"/>
        <v>7.8947207500000003</v>
      </c>
    </row>
    <row r="215" spans="1:9" ht="15.6">
      <c r="A215" s="64"/>
      <c r="B215" s="12">
        <f>B214+1</f>
        <v>717</v>
      </c>
      <c r="C215" s="12" t="s">
        <v>380</v>
      </c>
      <c r="D215" s="17" t="s">
        <v>381</v>
      </c>
      <c r="E215" s="12" t="s">
        <v>357</v>
      </c>
      <c r="F215" s="12">
        <v>6</v>
      </c>
      <c r="G215" s="12">
        <f t="shared" si="17"/>
        <v>0.57299999999999995</v>
      </c>
      <c r="H215" s="35">
        <f t="shared" si="18"/>
        <v>6.5730000000000004</v>
      </c>
      <c r="I215" s="46">
        <f t="shared" si="19"/>
        <v>6.7669035000000006</v>
      </c>
    </row>
    <row r="216" spans="1:9" ht="26.4">
      <c r="A216" s="64"/>
      <c r="B216" s="12" t="s">
        <v>382</v>
      </c>
      <c r="C216" s="12"/>
      <c r="D216" s="17" t="s">
        <v>383</v>
      </c>
      <c r="E216" s="12" t="s">
        <v>366</v>
      </c>
      <c r="F216" s="12">
        <v>2</v>
      </c>
      <c r="G216" s="12">
        <f t="shared" si="17"/>
        <v>0.191</v>
      </c>
      <c r="H216" s="35">
        <f t="shared" si="18"/>
        <v>2.1909999999999998</v>
      </c>
      <c r="I216" s="46">
        <f t="shared" si="19"/>
        <v>2.2556344999999998</v>
      </c>
    </row>
    <row r="217" spans="1:9" ht="13.8">
      <c r="A217" s="64">
        <v>8</v>
      </c>
      <c r="B217" s="12"/>
      <c r="C217" s="12" t="s">
        <v>384</v>
      </c>
      <c r="D217" s="23" t="s">
        <v>385</v>
      </c>
      <c r="E217" s="12" t="s">
        <v>386</v>
      </c>
      <c r="F217" s="12"/>
      <c r="G217" s="12"/>
      <c r="H217" s="35"/>
      <c r="I217" s="46"/>
    </row>
    <row r="218" spans="1:9" ht="26.4">
      <c r="A218" s="64"/>
      <c r="B218" s="12">
        <f>B215+1</f>
        <v>718</v>
      </c>
      <c r="C218" s="12" t="s">
        <v>387</v>
      </c>
      <c r="D218" s="17" t="s">
        <v>388</v>
      </c>
      <c r="E218" s="12" t="s">
        <v>357</v>
      </c>
      <c r="F218" s="12">
        <v>5</v>
      </c>
      <c r="G218" s="12">
        <f t="shared" ref="G218:G236" si="20">F218*9.55%</f>
        <v>0.47750000000000004</v>
      </c>
      <c r="H218" s="35">
        <f t="shared" si="18"/>
        <v>5.4775</v>
      </c>
      <c r="I218" s="46">
        <v>5</v>
      </c>
    </row>
    <row r="219" spans="1:9" ht="15.6">
      <c r="A219" s="64"/>
      <c r="B219" s="12">
        <f>B218+1</f>
        <v>719</v>
      </c>
      <c r="C219" s="12" t="s">
        <v>389</v>
      </c>
      <c r="D219" s="17" t="s">
        <v>390</v>
      </c>
      <c r="E219" s="12" t="s">
        <v>357</v>
      </c>
      <c r="F219" s="12">
        <v>17</v>
      </c>
      <c r="G219" s="12">
        <f t="shared" si="20"/>
        <v>1.6234999999999999</v>
      </c>
      <c r="H219" s="35">
        <f t="shared" si="18"/>
        <v>18.6235</v>
      </c>
      <c r="I219" s="46">
        <v>20</v>
      </c>
    </row>
    <row r="220" spans="1:9" ht="28.8">
      <c r="A220" s="64"/>
      <c r="B220" s="12" t="s">
        <v>391</v>
      </c>
      <c r="C220" s="12"/>
      <c r="D220" s="17" t="s">
        <v>392</v>
      </c>
      <c r="E220" s="12" t="s">
        <v>357</v>
      </c>
      <c r="F220" s="12">
        <v>11</v>
      </c>
      <c r="G220" s="12">
        <f t="shared" si="20"/>
        <v>1.0505</v>
      </c>
      <c r="H220" s="35">
        <f t="shared" si="18"/>
        <v>12.0505</v>
      </c>
      <c r="I220" s="46">
        <f t="shared" si="19"/>
        <v>12.40598975</v>
      </c>
    </row>
    <row r="221" spans="1:9" ht="15.6">
      <c r="A221" s="64"/>
      <c r="B221" s="12">
        <f>B219+1</f>
        <v>720</v>
      </c>
      <c r="C221" s="12" t="s">
        <v>393</v>
      </c>
      <c r="D221" s="17" t="s">
        <v>394</v>
      </c>
      <c r="E221" s="12" t="s">
        <v>357</v>
      </c>
      <c r="F221" s="12">
        <v>11</v>
      </c>
      <c r="G221" s="12">
        <f t="shared" si="20"/>
        <v>1.0505</v>
      </c>
      <c r="H221" s="35">
        <f t="shared" si="18"/>
        <v>12.0505</v>
      </c>
      <c r="I221" s="46">
        <f t="shared" si="19"/>
        <v>12.40598975</v>
      </c>
    </row>
    <row r="222" spans="1:9" ht="28.8">
      <c r="A222" s="64"/>
      <c r="B222" s="12" t="s">
        <v>395</v>
      </c>
      <c r="C222" s="12"/>
      <c r="D222" s="17" t="s">
        <v>396</v>
      </c>
      <c r="E222" s="12" t="s">
        <v>357</v>
      </c>
      <c r="F222" s="12">
        <v>3</v>
      </c>
      <c r="G222" s="12">
        <f t="shared" si="20"/>
        <v>0.28649999999999998</v>
      </c>
      <c r="H222" s="35">
        <f t="shared" si="18"/>
        <v>3.2865000000000002</v>
      </c>
      <c r="I222" s="46">
        <f t="shared" si="19"/>
        <v>3.3834517500000003</v>
      </c>
    </row>
    <row r="223" spans="1:9" ht="13.8">
      <c r="A223" s="11">
        <v>9</v>
      </c>
      <c r="B223" s="12">
        <f>B221+1</f>
        <v>721</v>
      </c>
      <c r="C223" s="12" t="s">
        <v>397</v>
      </c>
      <c r="D223" s="23" t="s">
        <v>398</v>
      </c>
      <c r="E223" s="12" t="s">
        <v>266</v>
      </c>
      <c r="F223" s="12">
        <v>82</v>
      </c>
      <c r="G223" s="12">
        <f t="shared" si="20"/>
        <v>7.8310000000000004</v>
      </c>
      <c r="H223" s="35">
        <f t="shared" si="18"/>
        <v>89.831000000000003</v>
      </c>
      <c r="I223" s="46">
        <v>93</v>
      </c>
    </row>
    <row r="224" spans="1:9" ht="13.8">
      <c r="A224" s="11">
        <v>10</v>
      </c>
      <c r="B224" s="12">
        <f t="shared" ref="B224:B240" si="21">B223+1</f>
        <v>722</v>
      </c>
      <c r="C224" s="12" t="s">
        <v>399</v>
      </c>
      <c r="D224" s="23" t="s">
        <v>400</v>
      </c>
      <c r="E224" s="12" t="s">
        <v>357</v>
      </c>
      <c r="F224" s="12">
        <v>8</v>
      </c>
      <c r="G224" s="12">
        <f t="shared" si="20"/>
        <v>0.76400000000000001</v>
      </c>
      <c r="H224" s="35">
        <f t="shared" si="18"/>
        <v>8.7639999999999993</v>
      </c>
      <c r="I224" s="46">
        <f t="shared" si="19"/>
        <v>9.0225379999999991</v>
      </c>
    </row>
    <row r="225" spans="1:11" ht="39.6">
      <c r="A225" s="11">
        <v>11</v>
      </c>
      <c r="B225" s="12">
        <f t="shared" si="21"/>
        <v>723</v>
      </c>
      <c r="C225" s="12" t="s">
        <v>401</v>
      </c>
      <c r="D225" s="28" t="s">
        <v>402</v>
      </c>
      <c r="E225" s="12" t="s">
        <v>403</v>
      </c>
      <c r="F225" s="12">
        <v>8</v>
      </c>
      <c r="G225" s="12">
        <f t="shared" si="20"/>
        <v>0.76400000000000001</v>
      </c>
      <c r="H225" s="35">
        <f t="shared" si="18"/>
        <v>8.7639999999999993</v>
      </c>
      <c r="I225" s="46">
        <f t="shared" si="19"/>
        <v>9.0225379999999991</v>
      </c>
    </row>
    <row r="226" spans="1:11" ht="39.6">
      <c r="A226" s="11">
        <v>12</v>
      </c>
      <c r="B226" s="12">
        <f t="shared" si="21"/>
        <v>724</v>
      </c>
      <c r="C226" s="12" t="s">
        <v>404</v>
      </c>
      <c r="D226" s="17" t="s">
        <v>405</v>
      </c>
      <c r="E226" s="12" t="s">
        <v>271</v>
      </c>
      <c r="F226" s="12">
        <v>1870</v>
      </c>
      <c r="G226" s="12">
        <f t="shared" si="20"/>
        <v>178.58500000000001</v>
      </c>
      <c r="H226" s="35">
        <f t="shared" si="18"/>
        <v>2048.585</v>
      </c>
      <c r="I226" s="46">
        <f t="shared" si="19"/>
        <v>2109.0182574999999</v>
      </c>
    </row>
    <row r="227" spans="1:11" ht="13.8">
      <c r="A227" s="11">
        <v>13</v>
      </c>
      <c r="B227" s="12">
        <f t="shared" si="21"/>
        <v>725</v>
      </c>
      <c r="C227" s="12" t="s">
        <v>406</v>
      </c>
      <c r="D227" s="17" t="s">
        <v>407</v>
      </c>
      <c r="E227" s="12" t="s">
        <v>79</v>
      </c>
      <c r="F227" s="12">
        <v>128</v>
      </c>
      <c r="G227" s="12">
        <f t="shared" si="20"/>
        <v>12.224</v>
      </c>
      <c r="H227" s="35">
        <f t="shared" si="18"/>
        <v>140.22399999999999</v>
      </c>
      <c r="I227" s="46">
        <f t="shared" si="19"/>
        <v>144.36060799999998</v>
      </c>
    </row>
    <row r="228" spans="1:11" ht="13.8">
      <c r="A228" s="11">
        <v>14</v>
      </c>
      <c r="B228" s="12">
        <f t="shared" si="21"/>
        <v>726</v>
      </c>
      <c r="C228" s="12" t="s">
        <v>408</v>
      </c>
      <c r="D228" s="17" t="s">
        <v>409</v>
      </c>
      <c r="E228" s="12" t="s">
        <v>410</v>
      </c>
      <c r="F228" s="12">
        <v>32</v>
      </c>
      <c r="G228" s="12">
        <f t="shared" si="20"/>
        <v>3.056</v>
      </c>
      <c r="H228" s="35">
        <f t="shared" si="18"/>
        <v>35.055999999999997</v>
      </c>
      <c r="I228" s="46">
        <f t="shared" si="19"/>
        <v>36.090151999999996</v>
      </c>
    </row>
    <row r="229" spans="1:11" ht="13.8">
      <c r="A229" s="11">
        <v>15</v>
      </c>
      <c r="B229" s="12">
        <f t="shared" si="21"/>
        <v>727</v>
      </c>
      <c r="C229" s="12" t="s">
        <v>411</v>
      </c>
      <c r="D229" s="17" t="s">
        <v>412</v>
      </c>
      <c r="E229" s="12" t="s">
        <v>413</v>
      </c>
      <c r="F229" s="12">
        <v>21</v>
      </c>
      <c r="G229" s="12">
        <f t="shared" si="20"/>
        <v>2.0055000000000001</v>
      </c>
      <c r="H229" s="35">
        <f t="shared" si="18"/>
        <v>23.005500000000001</v>
      </c>
      <c r="I229" s="46">
        <f t="shared" si="19"/>
        <v>23.68416225</v>
      </c>
    </row>
    <row r="230" spans="1:11" ht="61.2" customHeight="1">
      <c r="A230" s="11">
        <v>16</v>
      </c>
      <c r="B230" s="12">
        <f t="shared" si="21"/>
        <v>728</v>
      </c>
      <c r="C230" s="12" t="s">
        <v>414</v>
      </c>
      <c r="D230" s="28" t="s">
        <v>415</v>
      </c>
      <c r="E230" s="12" t="s">
        <v>10</v>
      </c>
      <c r="F230" s="12">
        <v>444</v>
      </c>
      <c r="G230" s="12">
        <f t="shared" si="20"/>
        <v>42.402000000000001</v>
      </c>
      <c r="H230" s="35">
        <f t="shared" si="18"/>
        <v>486.40199999999999</v>
      </c>
      <c r="I230" s="46">
        <v>500</v>
      </c>
    </row>
    <row r="231" spans="1:11" ht="26.4">
      <c r="A231" s="11">
        <v>17</v>
      </c>
      <c r="B231" s="12">
        <f t="shared" si="21"/>
        <v>729</v>
      </c>
      <c r="C231" s="12" t="s">
        <v>416</v>
      </c>
      <c r="D231" s="17" t="s">
        <v>417</v>
      </c>
      <c r="E231" s="12" t="s">
        <v>10</v>
      </c>
      <c r="F231" s="12">
        <v>619</v>
      </c>
      <c r="G231" s="12">
        <f t="shared" si="20"/>
        <v>59.1145</v>
      </c>
      <c r="H231" s="35">
        <f t="shared" si="18"/>
        <v>678.11450000000002</v>
      </c>
      <c r="I231" s="46">
        <f t="shared" si="19"/>
        <v>698.11887775000002</v>
      </c>
    </row>
    <row r="232" spans="1:11" ht="13.8">
      <c r="A232" s="11">
        <v>18</v>
      </c>
      <c r="B232" s="12">
        <f t="shared" si="21"/>
        <v>730</v>
      </c>
      <c r="C232" s="12" t="s">
        <v>418</v>
      </c>
      <c r="D232" s="23" t="s">
        <v>419</v>
      </c>
      <c r="E232" s="12" t="s">
        <v>420</v>
      </c>
      <c r="F232" s="12">
        <v>53</v>
      </c>
      <c r="G232" s="12">
        <f t="shared" si="20"/>
        <v>5.0614999999999997</v>
      </c>
      <c r="H232" s="35">
        <f t="shared" si="18"/>
        <v>58.061500000000002</v>
      </c>
      <c r="I232" s="46">
        <f t="shared" si="19"/>
        <v>59.774314250000003</v>
      </c>
    </row>
    <row r="233" spans="1:11" ht="13.8">
      <c r="A233" s="11">
        <v>19</v>
      </c>
      <c r="B233" s="12">
        <f t="shared" si="21"/>
        <v>731</v>
      </c>
      <c r="C233" s="12" t="s">
        <v>421</v>
      </c>
      <c r="D233" s="23" t="s">
        <v>422</v>
      </c>
      <c r="E233" s="12" t="s">
        <v>420</v>
      </c>
      <c r="F233" s="12">
        <v>93</v>
      </c>
      <c r="G233" s="12">
        <f t="shared" si="20"/>
        <v>8.8815000000000008</v>
      </c>
      <c r="H233" s="35">
        <f t="shared" si="18"/>
        <v>101.8815</v>
      </c>
      <c r="I233" s="46">
        <f t="shared" si="19"/>
        <v>104.88700425</v>
      </c>
      <c r="K233" s="5"/>
    </row>
    <row r="234" spans="1:11" ht="26.4">
      <c r="A234" s="11">
        <v>20</v>
      </c>
      <c r="B234" s="12">
        <f t="shared" si="21"/>
        <v>732</v>
      </c>
      <c r="C234" s="12" t="s">
        <v>423</v>
      </c>
      <c r="D234" s="21" t="s">
        <v>424</v>
      </c>
      <c r="E234" s="12" t="s">
        <v>420</v>
      </c>
      <c r="F234" s="12">
        <v>199</v>
      </c>
      <c r="G234" s="12">
        <f t="shared" si="20"/>
        <v>19.0045</v>
      </c>
      <c r="H234" s="35">
        <f t="shared" si="18"/>
        <v>218.00450000000001</v>
      </c>
      <c r="I234" s="46">
        <f t="shared" si="19"/>
        <v>224.43563275</v>
      </c>
    </row>
    <row r="235" spans="1:11" ht="26.4">
      <c r="A235" s="11">
        <v>21</v>
      </c>
      <c r="B235" s="12">
        <f t="shared" si="21"/>
        <v>733</v>
      </c>
      <c r="C235" s="12" t="s">
        <v>425</v>
      </c>
      <c r="D235" s="21" t="s">
        <v>426</v>
      </c>
      <c r="E235" s="12" t="s">
        <v>420</v>
      </c>
      <c r="F235" s="12">
        <v>82</v>
      </c>
      <c r="G235" s="12">
        <f t="shared" si="20"/>
        <v>7.8310000000000004</v>
      </c>
      <c r="H235" s="35">
        <f t="shared" si="18"/>
        <v>89.831000000000003</v>
      </c>
      <c r="I235" s="46">
        <v>93</v>
      </c>
    </row>
    <row r="236" spans="1:11" ht="26.4">
      <c r="A236" s="11">
        <v>22</v>
      </c>
      <c r="B236" s="12">
        <f t="shared" si="21"/>
        <v>734</v>
      </c>
      <c r="C236" s="12" t="s">
        <v>427</v>
      </c>
      <c r="D236" s="21" t="s">
        <v>428</v>
      </c>
      <c r="E236" s="12" t="s">
        <v>420</v>
      </c>
      <c r="F236" s="12">
        <v>22</v>
      </c>
      <c r="G236" s="12">
        <f t="shared" si="20"/>
        <v>2.101</v>
      </c>
      <c r="H236" s="35">
        <f t="shared" si="18"/>
        <v>24.100999999999999</v>
      </c>
      <c r="I236" s="46">
        <f t="shared" si="19"/>
        <v>24.8119795</v>
      </c>
    </row>
    <row r="237" spans="1:11" ht="26.4">
      <c r="A237" s="11">
        <v>23</v>
      </c>
      <c r="B237" s="12">
        <f t="shared" si="21"/>
        <v>735</v>
      </c>
      <c r="C237" s="12" t="s">
        <v>429</v>
      </c>
      <c r="D237" s="21" t="s">
        <v>430</v>
      </c>
      <c r="E237" s="12" t="s">
        <v>420</v>
      </c>
      <c r="F237" s="12">
        <v>22</v>
      </c>
      <c r="G237" s="12">
        <f>F237*9.55%</f>
        <v>2.101</v>
      </c>
      <c r="H237" s="35">
        <f t="shared" si="18"/>
        <v>24.100999999999999</v>
      </c>
      <c r="I237" s="46">
        <f t="shared" si="19"/>
        <v>24.8119795</v>
      </c>
    </row>
    <row r="238" spans="1:11" ht="39.6">
      <c r="A238" s="11">
        <v>24</v>
      </c>
      <c r="B238" s="12">
        <f t="shared" si="21"/>
        <v>736</v>
      </c>
      <c r="C238" s="12" t="s">
        <v>431</v>
      </c>
      <c r="D238" s="21" t="s">
        <v>432</v>
      </c>
      <c r="E238" s="12" t="s">
        <v>420</v>
      </c>
      <c r="F238" s="12">
        <v>36</v>
      </c>
      <c r="G238" s="12">
        <f t="shared" ref="G238:G256" si="22">F238*9.55%</f>
        <v>3.4380000000000002</v>
      </c>
      <c r="H238" s="35">
        <f t="shared" si="18"/>
        <v>39.438000000000002</v>
      </c>
      <c r="I238" s="46">
        <v>40</v>
      </c>
    </row>
    <row r="239" spans="1:11" ht="26.4">
      <c r="A239" s="11">
        <v>25</v>
      </c>
      <c r="B239" s="12">
        <f t="shared" si="21"/>
        <v>737</v>
      </c>
      <c r="C239" s="12" t="s">
        <v>433</v>
      </c>
      <c r="D239" s="21" t="s">
        <v>434</v>
      </c>
      <c r="E239" s="12" t="s">
        <v>420</v>
      </c>
      <c r="F239" s="12">
        <v>22</v>
      </c>
      <c r="G239" s="12">
        <f t="shared" si="22"/>
        <v>2.101</v>
      </c>
      <c r="H239" s="35">
        <f t="shared" si="18"/>
        <v>24.100999999999999</v>
      </c>
      <c r="I239" s="46">
        <f t="shared" si="19"/>
        <v>24.8119795</v>
      </c>
    </row>
    <row r="240" spans="1:11" ht="39.6">
      <c r="A240" s="11">
        <v>26</v>
      </c>
      <c r="B240" s="12">
        <f t="shared" si="21"/>
        <v>738</v>
      </c>
      <c r="C240" s="12" t="s">
        <v>435</v>
      </c>
      <c r="D240" s="21" t="s">
        <v>436</v>
      </c>
      <c r="E240" s="12" t="s">
        <v>420</v>
      </c>
      <c r="F240" s="12">
        <v>152</v>
      </c>
      <c r="G240" s="12">
        <f t="shared" si="22"/>
        <v>14.516</v>
      </c>
      <c r="H240" s="35">
        <f t="shared" si="18"/>
        <v>166.51599999999999</v>
      </c>
      <c r="I240" s="46">
        <v>172</v>
      </c>
    </row>
    <row r="241" spans="1:9" ht="39.6">
      <c r="A241" s="11">
        <v>27</v>
      </c>
      <c r="B241" s="12" t="s">
        <v>1318</v>
      </c>
      <c r="C241" s="12"/>
      <c r="D241" s="21" t="s">
        <v>1319</v>
      </c>
      <c r="E241" s="12" t="s">
        <v>512</v>
      </c>
      <c r="F241" s="12">
        <v>387</v>
      </c>
      <c r="G241" s="12">
        <f t="shared" si="22"/>
        <v>36.958500000000001</v>
      </c>
      <c r="H241" s="35">
        <f t="shared" si="18"/>
        <v>423.95850000000002</v>
      </c>
      <c r="I241" s="46">
        <v>437</v>
      </c>
    </row>
    <row r="242" spans="1:9" ht="12.75" customHeight="1">
      <c r="A242" s="11"/>
      <c r="B242" s="63" t="s">
        <v>437</v>
      </c>
      <c r="C242" s="63"/>
      <c r="D242" s="63"/>
      <c r="E242" s="63"/>
      <c r="F242" s="12"/>
      <c r="G242" s="12"/>
      <c r="H242" s="35"/>
      <c r="I242" s="46"/>
    </row>
    <row r="243" spans="1:9" ht="12.75" customHeight="1">
      <c r="A243" s="11"/>
      <c r="B243" s="63" t="s">
        <v>438</v>
      </c>
      <c r="C243" s="63"/>
      <c r="D243" s="63"/>
      <c r="E243" s="63"/>
      <c r="F243" s="12"/>
      <c r="G243" s="12"/>
      <c r="H243" s="35"/>
      <c r="I243" s="46"/>
    </row>
    <row r="244" spans="1:9" ht="39.6">
      <c r="A244" s="11">
        <v>1</v>
      </c>
      <c r="B244" s="12">
        <v>739</v>
      </c>
      <c r="C244" s="12" t="s">
        <v>439</v>
      </c>
      <c r="D244" s="26" t="s">
        <v>1331</v>
      </c>
      <c r="E244" s="12" t="s">
        <v>440</v>
      </c>
      <c r="F244" s="12">
        <v>141</v>
      </c>
      <c r="G244" s="12">
        <f t="shared" si="22"/>
        <v>13.4655</v>
      </c>
      <c r="H244" s="35">
        <v>154</v>
      </c>
      <c r="I244" s="46">
        <v>301</v>
      </c>
    </row>
    <row r="245" spans="1:9" ht="39.6">
      <c r="A245" s="11"/>
      <c r="B245" s="12" t="s">
        <v>1333</v>
      </c>
      <c r="C245" s="12"/>
      <c r="D245" s="26" t="s">
        <v>1332</v>
      </c>
      <c r="E245" s="12" t="s">
        <v>440</v>
      </c>
      <c r="F245" s="12"/>
      <c r="G245" s="12"/>
      <c r="H245" s="36">
        <v>190</v>
      </c>
      <c r="I245" s="46">
        <f t="shared" si="19"/>
        <v>195.60499999999999</v>
      </c>
    </row>
    <row r="246" spans="1:9" ht="13.8">
      <c r="A246" s="64">
        <v>2</v>
      </c>
      <c r="B246" s="12"/>
      <c r="C246" s="12" t="s">
        <v>441</v>
      </c>
      <c r="D246" s="21" t="s">
        <v>442</v>
      </c>
      <c r="E246" s="12"/>
      <c r="F246" s="12"/>
      <c r="G246" s="12"/>
      <c r="H246" s="35"/>
      <c r="I246" s="46"/>
    </row>
    <row r="247" spans="1:9" ht="26.4">
      <c r="A247" s="64"/>
      <c r="B247" s="12">
        <v>740</v>
      </c>
      <c r="C247" s="12" t="s">
        <v>443</v>
      </c>
      <c r="D247" s="17" t="s">
        <v>444</v>
      </c>
      <c r="E247" s="12" t="s">
        <v>15</v>
      </c>
      <c r="F247" s="12">
        <v>141</v>
      </c>
      <c r="G247" s="12">
        <f t="shared" si="22"/>
        <v>13.4655</v>
      </c>
      <c r="H247" s="35">
        <f t="shared" si="18"/>
        <v>154.46549999999999</v>
      </c>
      <c r="I247" s="46">
        <v>362</v>
      </c>
    </row>
    <row r="248" spans="1:9" ht="13.8">
      <c r="A248" s="64"/>
      <c r="B248" s="12">
        <f t="shared" ref="B248:B253" si="23">B247+1</f>
        <v>741</v>
      </c>
      <c r="C248" s="12" t="s">
        <v>445</v>
      </c>
      <c r="D248" s="28" t="s">
        <v>446</v>
      </c>
      <c r="E248" s="12" t="s">
        <v>15</v>
      </c>
      <c r="F248" s="12">
        <v>58</v>
      </c>
      <c r="G248" s="12">
        <f t="shared" si="22"/>
        <v>5.5389999999999997</v>
      </c>
      <c r="H248" s="35">
        <f t="shared" si="18"/>
        <v>63.539000000000001</v>
      </c>
      <c r="I248" s="46">
        <v>181</v>
      </c>
    </row>
    <row r="249" spans="1:9" ht="13.8">
      <c r="A249" s="64"/>
      <c r="B249" s="12">
        <f t="shared" si="23"/>
        <v>742</v>
      </c>
      <c r="C249" s="12" t="s">
        <v>447</v>
      </c>
      <c r="D249" s="17" t="s">
        <v>448</v>
      </c>
      <c r="E249" s="12" t="s">
        <v>15</v>
      </c>
      <c r="F249" s="12">
        <v>526</v>
      </c>
      <c r="G249" s="12">
        <f t="shared" si="22"/>
        <v>50.233000000000004</v>
      </c>
      <c r="H249" s="35">
        <f t="shared" si="18"/>
        <v>576.23299999999995</v>
      </c>
      <c r="I249" s="46">
        <v>966</v>
      </c>
    </row>
    <row r="250" spans="1:9" ht="13.8">
      <c r="A250" s="11">
        <v>3</v>
      </c>
      <c r="B250" s="12">
        <f t="shared" si="23"/>
        <v>743</v>
      </c>
      <c r="C250" s="12" t="s">
        <v>449</v>
      </c>
      <c r="D250" s="21" t="s">
        <v>450</v>
      </c>
      <c r="E250" s="12" t="s">
        <v>15</v>
      </c>
      <c r="F250" s="12">
        <v>58</v>
      </c>
      <c r="G250" s="12">
        <f t="shared" si="22"/>
        <v>5.5389999999999997</v>
      </c>
      <c r="H250" s="35">
        <f t="shared" si="18"/>
        <v>63.539000000000001</v>
      </c>
      <c r="I250" s="46">
        <v>66</v>
      </c>
    </row>
    <row r="251" spans="1:9" ht="13.8">
      <c r="A251" s="64">
        <v>4</v>
      </c>
      <c r="B251" s="12">
        <f t="shared" si="23"/>
        <v>744</v>
      </c>
      <c r="C251" s="12" t="s">
        <v>451</v>
      </c>
      <c r="D251" s="26" t="s">
        <v>452</v>
      </c>
      <c r="E251" s="12"/>
      <c r="F251" s="12"/>
      <c r="G251" s="12"/>
      <c r="H251" s="35"/>
      <c r="I251" s="46"/>
    </row>
    <row r="252" spans="1:9" ht="13.8">
      <c r="A252" s="64"/>
      <c r="B252" s="12">
        <f t="shared" si="23"/>
        <v>745</v>
      </c>
      <c r="C252" s="12" t="s">
        <v>453</v>
      </c>
      <c r="D252" s="17" t="s">
        <v>454</v>
      </c>
      <c r="E252" s="12" t="s">
        <v>15</v>
      </c>
      <c r="F252" s="12">
        <v>70</v>
      </c>
      <c r="G252" s="12">
        <f t="shared" si="22"/>
        <v>6.6850000000000005</v>
      </c>
      <c r="H252" s="35">
        <f t="shared" si="18"/>
        <v>76.685000000000002</v>
      </c>
      <c r="I252" s="46">
        <f t="shared" si="19"/>
        <v>78.947207500000005</v>
      </c>
    </row>
    <row r="253" spans="1:9" ht="13.8">
      <c r="A253" s="64"/>
      <c r="B253" s="12">
        <f t="shared" si="23"/>
        <v>746</v>
      </c>
      <c r="C253" s="12" t="s">
        <v>455</v>
      </c>
      <c r="D253" s="17" t="s">
        <v>456</v>
      </c>
      <c r="E253" s="12" t="s">
        <v>15</v>
      </c>
      <c r="F253" s="12">
        <v>117</v>
      </c>
      <c r="G253" s="12">
        <f t="shared" si="22"/>
        <v>11.173500000000001</v>
      </c>
      <c r="H253" s="35">
        <f t="shared" si="18"/>
        <v>128.17349999999999</v>
      </c>
      <c r="I253" s="46">
        <v>145</v>
      </c>
    </row>
    <row r="254" spans="1:9" ht="26.4">
      <c r="A254" s="11">
        <v>5</v>
      </c>
      <c r="B254" s="12" t="s">
        <v>457</v>
      </c>
      <c r="C254" s="12"/>
      <c r="D254" s="21" t="s">
        <v>57</v>
      </c>
      <c r="E254" s="12" t="s">
        <v>15</v>
      </c>
      <c r="F254" s="12">
        <v>23</v>
      </c>
      <c r="G254" s="12">
        <f t="shared" si="22"/>
        <v>2.1964999999999999</v>
      </c>
      <c r="H254" s="35">
        <f t="shared" si="18"/>
        <v>25.1965</v>
      </c>
      <c r="I254" s="46">
        <f t="shared" si="19"/>
        <v>25.939796749999999</v>
      </c>
    </row>
    <row r="255" spans="1:9" ht="13.8">
      <c r="A255" s="11">
        <v>6</v>
      </c>
      <c r="B255" s="12">
        <f>B253+1</f>
        <v>747</v>
      </c>
      <c r="C255" s="12" t="s">
        <v>458</v>
      </c>
      <c r="D255" s="21" t="s">
        <v>459</v>
      </c>
      <c r="E255" s="12" t="s">
        <v>15</v>
      </c>
      <c r="F255" s="12">
        <v>58</v>
      </c>
      <c r="G255" s="12">
        <f t="shared" si="22"/>
        <v>5.5389999999999997</v>
      </c>
      <c r="H255" s="35">
        <f t="shared" si="18"/>
        <v>63.539000000000001</v>
      </c>
      <c r="I255" s="46">
        <v>66</v>
      </c>
    </row>
    <row r="256" spans="1:9" ht="13.8">
      <c r="A256" s="11">
        <v>7</v>
      </c>
      <c r="B256" s="12">
        <f>B255+1</f>
        <v>748</v>
      </c>
      <c r="C256" s="12" t="s">
        <v>460</v>
      </c>
      <c r="D256" s="23" t="s">
        <v>461</v>
      </c>
      <c r="E256" s="12" t="s">
        <v>15</v>
      </c>
      <c r="F256" s="12">
        <v>882</v>
      </c>
      <c r="G256" s="12">
        <f t="shared" si="22"/>
        <v>84.230999999999995</v>
      </c>
      <c r="H256" s="35">
        <f t="shared" si="18"/>
        <v>966.23099999999999</v>
      </c>
      <c r="I256" s="46">
        <v>994</v>
      </c>
    </row>
    <row r="257" spans="1:9" ht="26.4">
      <c r="A257" s="11">
        <v>8</v>
      </c>
      <c r="B257" s="12" t="s">
        <v>462</v>
      </c>
      <c r="C257" s="12"/>
      <c r="D257" s="23" t="s">
        <v>463</v>
      </c>
      <c r="E257" s="12" t="s">
        <v>15</v>
      </c>
      <c r="F257" s="12">
        <v>261</v>
      </c>
      <c r="G257" s="12">
        <f>F257*9.55%</f>
        <v>24.9255</v>
      </c>
      <c r="H257" s="35">
        <f t="shared" si="18"/>
        <v>285.9255</v>
      </c>
      <c r="I257" s="46">
        <f t="shared" si="19"/>
        <v>294.36030225000002</v>
      </c>
    </row>
    <row r="258" spans="1:9" ht="26.4">
      <c r="A258" s="11">
        <v>9</v>
      </c>
      <c r="B258" s="12">
        <f>B256+1</f>
        <v>749</v>
      </c>
      <c r="C258" s="12" t="s">
        <v>464</v>
      </c>
      <c r="D258" s="23" t="s">
        <v>465</v>
      </c>
      <c r="E258" s="12" t="s">
        <v>15</v>
      </c>
      <c r="F258" s="12">
        <v>106</v>
      </c>
      <c r="G258" s="12">
        <f t="shared" ref="G258:G308" si="24">F258*9.55%</f>
        <v>10.122999999999999</v>
      </c>
      <c r="H258" s="35">
        <v>330</v>
      </c>
      <c r="I258" s="46">
        <v>628</v>
      </c>
    </row>
    <row r="259" spans="1:9" ht="13.8">
      <c r="A259" s="11">
        <v>10</v>
      </c>
      <c r="B259" s="12">
        <f t="shared" ref="B259:B285" si="25">B258+1</f>
        <v>750</v>
      </c>
      <c r="C259" s="12" t="s">
        <v>466</v>
      </c>
      <c r="D259" s="23" t="s">
        <v>277</v>
      </c>
      <c r="E259" s="12" t="s">
        <v>266</v>
      </c>
      <c r="F259" s="12">
        <v>339</v>
      </c>
      <c r="G259" s="12">
        <f t="shared" si="24"/>
        <v>32.374499999999998</v>
      </c>
      <c r="H259" s="35">
        <f t="shared" si="18"/>
        <v>371.37450000000001</v>
      </c>
      <c r="I259" s="46">
        <f t="shared" si="19"/>
        <v>382.33004775000001</v>
      </c>
    </row>
    <row r="260" spans="1:9" ht="13.8">
      <c r="A260" s="11">
        <v>11</v>
      </c>
      <c r="B260" s="12">
        <f t="shared" si="25"/>
        <v>751</v>
      </c>
      <c r="C260" s="12" t="s">
        <v>467</v>
      </c>
      <c r="D260" s="26" t="s">
        <v>468</v>
      </c>
      <c r="E260" s="12" t="s">
        <v>15</v>
      </c>
      <c r="F260" s="12">
        <v>93</v>
      </c>
      <c r="G260" s="12">
        <f t="shared" si="24"/>
        <v>8.8815000000000008</v>
      </c>
      <c r="H260" s="35">
        <v>220</v>
      </c>
      <c r="I260" s="46">
        <f t="shared" si="19"/>
        <v>226.49</v>
      </c>
    </row>
    <row r="261" spans="1:9" ht="13.8">
      <c r="A261" s="11">
        <v>12</v>
      </c>
      <c r="B261" s="12">
        <f t="shared" si="25"/>
        <v>752</v>
      </c>
      <c r="C261" s="12" t="s">
        <v>469</v>
      </c>
      <c r="D261" s="26" t="s">
        <v>470</v>
      </c>
      <c r="E261" s="12" t="s">
        <v>15</v>
      </c>
      <c r="F261" s="12">
        <v>82</v>
      </c>
      <c r="G261" s="12">
        <f t="shared" si="24"/>
        <v>7.8310000000000004</v>
      </c>
      <c r="H261" s="35">
        <f t="shared" si="18"/>
        <v>89.831000000000003</v>
      </c>
      <c r="I261" s="46">
        <v>93</v>
      </c>
    </row>
    <row r="262" spans="1:9" ht="13.8">
      <c r="A262" s="11">
        <v>13</v>
      </c>
      <c r="B262" s="12">
        <f t="shared" si="25"/>
        <v>753</v>
      </c>
      <c r="C262" s="12" t="s">
        <v>471</v>
      </c>
      <c r="D262" s="26" t="s">
        <v>472</v>
      </c>
      <c r="E262" s="12" t="s">
        <v>473</v>
      </c>
      <c r="F262" s="12">
        <v>361</v>
      </c>
      <c r="G262" s="12">
        <f t="shared" si="24"/>
        <v>34.475500000000004</v>
      </c>
      <c r="H262" s="35">
        <f t="shared" si="18"/>
        <v>395.47550000000001</v>
      </c>
      <c r="I262" s="46">
        <f t="shared" si="19"/>
        <v>407.14202725000001</v>
      </c>
    </row>
    <row r="263" spans="1:9" ht="13.8">
      <c r="A263" s="11">
        <v>14</v>
      </c>
      <c r="B263" s="12">
        <f t="shared" si="25"/>
        <v>754</v>
      </c>
      <c r="C263" s="12" t="s">
        <v>474</v>
      </c>
      <c r="D263" s="26" t="s">
        <v>475</v>
      </c>
      <c r="E263" s="12" t="s">
        <v>473</v>
      </c>
      <c r="F263" s="12">
        <v>82</v>
      </c>
      <c r="G263" s="12">
        <f t="shared" si="24"/>
        <v>7.8310000000000004</v>
      </c>
      <c r="H263" s="35">
        <f t="shared" si="18"/>
        <v>89.831000000000003</v>
      </c>
      <c r="I263" s="46">
        <v>145</v>
      </c>
    </row>
    <row r="264" spans="1:9" ht="13.8">
      <c r="A264" s="11">
        <v>15</v>
      </c>
      <c r="B264" s="12">
        <f t="shared" si="25"/>
        <v>755</v>
      </c>
      <c r="C264" s="12" t="s">
        <v>476</v>
      </c>
      <c r="D264" s="26" t="s">
        <v>477</v>
      </c>
      <c r="E264" s="12" t="s">
        <v>15</v>
      </c>
      <c r="F264" s="12">
        <v>106</v>
      </c>
      <c r="G264" s="12">
        <f t="shared" si="24"/>
        <v>10.122999999999999</v>
      </c>
      <c r="H264" s="35">
        <f t="shared" si="18"/>
        <v>116.123</v>
      </c>
      <c r="I264" s="46">
        <v>119</v>
      </c>
    </row>
    <row r="265" spans="1:9" ht="13.8">
      <c r="A265" s="11">
        <v>16</v>
      </c>
      <c r="B265" s="12">
        <f t="shared" si="25"/>
        <v>756</v>
      </c>
      <c r="C265" s="12" t="s">
        <v>478</v>
      </c>
      <c r="D265" s="26" t="s">
        <v>479</v>
      </c>
      <c r="E265" s="12" t="s">
        <v>480</v>
      </c>
      <c r="F265" s="12">
        <v>537</v>
      </c>
      <c r="G265" s="12">
        <f t="shared" si="24"/>
        <v>51.283500000000004</v>
      </c>
      <c r="H265" s="35">
        <f t="shared" si="18"/>
        <v>588.2835</v>
      </c>
      <c r="I265" s="46">
        <v>605</v>
      </c>
    </row>
    <row r="266" spans="1:9" ht="13.8">
      <c r="A266" s="11">
        <v>17</v>
      </c>
      <c r="B266" s="12">
        <f t="shared" si="25"/>
        <v>757</v>
      </c>
      <c r="C266" s="12" t="s">
        <v>481</v>
      </c>
      <c r="D266" s="21" t="s">
        <v>482</v>
      </c>
      <c r="E266" s="12" t="s">
        <v>480</v>
      </c>
      <c r="F266" s="12">
        <v>82</v>
      </c>
      <c r="G266" s="12">
        <f t="shared" si="24"/>
        <v>7.8310000000000004</v>
      </c>
      <c r="H266" s="35">
        <f t="shared" si="18"/>
        <v>89.831000000000003</v>
      </c>
      <c r="I266" s="46">
        <v>93</v>
      </c>
    </row>
    <row r="267" spans="1:9" ht="13.8">
      <c r="A267" s="11">
        <v>18</v>
      </c>
      <c r="B267" s="12">
        <f t="shared" si="25"/>
        <v>758</v>
      </c>
      <c r="C267" s="12" t="s">
        <v>483</v>
      </c>
      <c r="D267" s="26" t="s">
        <v>484</v>
      </c>
      <c r="E267" s="12" t="s">
        <v>480</v>
      </c>
      <c r="F267" s="12">
        <v>187</v>
      </c>
      <c r="G267" s="12">
        <f t="shared" si="24"/>
        <v>17.858499999999999</v>
      </c>
      <c r="H267" s="35">
        <f t="shared" si="18"/>
        <v>204.85849999999999</v>
      </c>
      <c r="I267" s="46">
        <f t="shared" ref="I267:I330" si="26">H267*2.95%+H267</f>
        <v>210.90182575</v>
      </c>
    </row>
    <row r="268" spans="1:9" ht="13.8">
      <c r="A268" s="11">
        <v>19</v>
      </c>
      <c r="B268" s="12">
        <f t="shared" si="25"/>
        <v>759</v>
      </c>
      <c r="C268" s="12" t="s">
        <v>485</v>
      </c>
      <c r="D268" s="26" t="s">
        <v>486</v>
      </c>
      <c r="E268" s="12" t="s">
        <v>480</v>
      </c>
      <c r="F268" s="12">
        <v>361</v>
      </c>
      <c r="G268" s="12">
        <f t="shared" si="24"/>
        <v>34.475500000000004</v>
      </c>
      <c r="H268" s="35">
        <f t="shared" ref="H268:H330" si="27">F268+G268</f>
        <v>395.47550000000001</v>
      </c>
      <c r="I268" s="46">
        <f t="shared" si="26"/>
        <v>407.14202725000001</v>
      </c>
    </row>
    <row r="269" spans="1:9" ht="13.8">
      <c r="A269" s="11">
        <v>20</v>
      </c>
      <c r="B269" s="12">
        <f t="shared" si="25"/>
        <v>760</v>
      </c>
      <c r="C269" s="12" t="s">
        <v>487</v>
      </c>
      <c r="D269" s="21" t="s">
        <v>488</v>
      </c>
      <c r="E269" s="12" t="s">
        <v>489</v>
      </c>
      <c r="F269" s="12">
        <v>561</v>
      </c>
      <c r="G269" s="12">
        <f t="shared" si="24"/>
        <v>53.575499999999998</v>
      </c>
      <c r="H269" s="35">
        <f t="shared" si="27"/>
        <v>614.57550000000003</v>
      </c>
      <c r="I269" s="46">
        <f t="shared" si="26"/>
        <v>632.70547725000006</v>
      </c>
    </row>
    <row r="270" spans="1:9" ht="13.8">
      <c r="A270" s="64">
        <v>21</v>
      </c>
      <c r="B270" s="12">
        <f t="shared" si="25"/>
        <v>761</v>
      </c>
      <c r="C270" s="12" t="s">
        <v>490</v>
      </c>
      <c r="D270" s="21" t="s">
        <v>491</v>
      </c>
      <c r="E270" s="12" t="s">
        <v>480</v>
      </c>
      <c r="F270" s="12">
        <v>748</v>
      </c>
      <c r="G270" s="12">
        <f t="shared" si="24"/>
        <v>71.433999999999997</v>
      </c>
      <c r="H270" s="35">
        <f t="shared" si="27"/>
        <v>819.43399999999997</v>
      </c>
      <c r="I270" s="46">
        <v>843</v>
      </c>
    </row>
    <row r="271" spans="1:9" ht="13.8">
      <c r="A271" s="64"/>
      <c r="B271" s="12">
        <f t="shared" si="25"/>
        <v>762</v>
      </c>
      <c r="C271" s="12" t="s">
        <v>492</v>
      </c>
      <c r="D271" s="17" t="s">
        <v>493</v>
      </c>
      <c r="E271" s="12" t="s">
        <v>480</v>
      </c>
      <c r="F271" s="12">
        <v>93</v>
      </c>
      <c r="G271" s="12">
        <f t="shared" si="24"/>
        <v>8.8815000000000008</v>
      </c>
      <c r="H271" s="35">
        <f t="shared" si="27"/>
        <v>101.8815</v>
      </c>
      <c r="I271" s="46">
        <f t="shared" si="26"/>
        <v>104.88700425</v>
      </c>
    </row>
    <row r="272" spans="1:9" ht="13.8">
      <c r="A272" s="64"/>
      <c r="B272" s="12">
        <f t="shared" si="25"/>
        <v>763</v>
      </c>
      <c r="C272" s="12" t="s">
        <v>494</v>
      </c>
      <c r="D272" s="17" t="s">
        <v>495</v>
      </c>
      <c r="E272" s="12" t="s">
        <v>489</v>
      </c>
      <c r="F272" s="12">
        <v>106</v>
      </c>
      <c r="G272" s="12">
        <f t="shared" si="24"/>
        <v>10.122999999999999</v>
      </c>
      <c r="H272" s="35">
        <f t="shared" si="27"/>
        <v>116.123</v>
      </c>
      <c r="I272" s="46">
        <v>119</v>
      </c>
    </row>
    <row r="273" spans="1:9" ht="13.8">
      <c r="A273" s="64"/>
      <c r="B273" s="12">
        <f t="shared" si="25"/>
        <v>764</v>
      </c>
      <c r="C273" s="12" t="s">
        <v>496</v>
      </c>
      <c r="D273" s="17" t="s">
        <v>497</v>
      </c>
      <c r="E273" s="12" t="s">
        <v>489</v>
      </c>
      <c r="F273" s="12">
        <v>128</v>
      </c>
      <c r="G273" s="12">
        <f t="shared" si="24"/>
        <v>12.224</v>
      </c>
      <c r="H273" s="35">
        <f t="shared" si="27"/>
        <v>140.22399999999999</v>
      </c>
      <c r="I273" s="46">
        <f t="shared" si="26"/>
        <v>144.36060799999998</v>
      </c>
    </row>
    <row r="274" spans="1:9" ht="13.8">
      <c r="A274" s="64"/>
      <c r="B274" s="12">
        <f t="shared" si="25"/>
        <v>765</v>
      </c>
      <c r="C274" s="12" t="s">
        <v>498</v>
      </c>
      <c r="D274" s="17" t="s">
        <v>499</v>
      </c>
      <c r="E274" s="12" t="s">
        <v>489</v>
      </c>
      <c r="F274" s="12">
        <v>128</v>
      </c>
      <c r="G274" s="12">
        <f t="shared" si="24"/>
        <v>12.224</v>
      </c>
      <c r="H274" s="35">
        <f t="shared" si="27"/>
        <v>140.22399999999999</v>
      </c>
      <c r="I274" s="46">
        <f t="shared" si="26"/>
        <v>144.36060799999998</v>
      </c>
    </row>
    <row r="275" spans="1:9" ht="13.8">
      <c r="A275" s="64"/>
      <c r="B275" s="12">
        <f t="shared" si="25"/>
        <v>766</v>
      </c>
      <c r="C275" s="12" t="s">
        <v>500</v>
      </c>
      <c r="D275" s="17" t="s">
        <v>501</v>
      </c>
      <c r="E275" s="12" t="s">
        <v>489</v>
      </c>
      <c r="F275" s="12">
        <v>128</v>
      </c>
      <c r="G275" s="12">
        <f t="shared" si="24"/>
        <v>12.224</v>
      </c>
      <c r="H275" s="35">
        <f t="shared" si="27"/>
        <v>140.22399999999999</v>
      </c>
      <c r="I275" s="46">
        <f t="shared" si="26"/>
        <v>144.36060799999998</v>
      </c>
    </row>
    <row r="276" spans="1:9" ht="13.8">
      <c r="A276" s="64"/>
      <c r="B276" s="12">
        <f t="shared" si="25"/>
        <v>767</v>
      </c>
      <c r="C276" s="12" t="s">
        <v>502</v>
      </c>
      <c r="D276" s="17" t="s">
        <v>503</v>
      </c>
      <c r="E276" s="12" t="s">
        <v>489</v>
      </c>
      <c r="F276" s="12">
        <v>106</v>
      </c>
      <c r="G276" s="12">
        <f t="shared" si="24"/>
        <v>10.122999999999999</v>
      </c>
      <c r="H276" s="35">
        <f t="shared" si="27"/>
        <v>116.123</v>
      </c>
      <c r="I276" s="46">
        <v>119</v>
      </c>
    </row>
    <row r="277" spans="1:9" ht="13.8">
      <c r="A277" s="64"/>
      <c r="B277" s="12">
        <f t="shared" si="25"/>
        <v>768</v>
      </c>
      <c r="C277" s="12" t="s">
        <v>504</v>
      </c>
      <c r="D277" s="17" t="s">
        <v>505</v>
      </c>
      <c r="E277" s="12" t="s">
        <v>489</v>
      </c>
      <c r="F277" s="12">
        <v>152</v>
      </c>
      <c r="G277" s="12">
        <f t="shared" si="24"/>
        <v>14.516</v>
      </c>
      <c r="H277" s="35">
        <f t="shared" si="27"/>
        <v>166.51599999999999</v>
      </c>
      <c r="I277" s="46">
        <v>172</v>
      </c>
    </row>
    <row r="278" spans="1:9" ht="13.8">
      <c r="A278" s="64"/>
      <c r="B278" s="12">
        <f t="shared" si="25"/>
        <v>769</v>
      </c>
      <c r="C278" s="12" t="s">
        <v>506</v>
      </c>
      <c r="D278" s="17" t="s">
        <v>507</v>
      </c>
      <c r="E278" s="12" t="s">
        <v>489</v>
      </c>
      <c r="F278" s="12">
        <v>152</v>
      </c>
      <c r="G278" s="12">
        <f t="shared" si="24"/>
        <v>14.516</v>
      </c>
      <c r="H278" s="35">
        <f t="shared" si="27"/>
        <v>166.51599999999999</v>
      </c>
      <c r="I278" s="46">
        <v>172</v>
      </c>
    </row>
    <row r="279" spans="1:9" ht="13.8">
      <c r="A279" s="64"/>
      <c r="B279" s="12">
        <f t="shared" si="25"/>
        <v>770</v>
      </c>
      <c r="C279" s="12" t="s">
        <v>508</v>
      </c>
      <c r="D279" s="17" t="s">
        <v>509</v>
      </c>
      <c r="E279" s="12" t="s">
        <v>489</v>
      </c>
      <c r="F279" s="12">
        <v>456</v>
      </c>
      <c r="G279" s="12">
        <f t="shared" si="24"/>
        <v>43.548000000000002</v>
      </c>
      <c r="H279" s="35">
        <f t="shared" si="27"/>
        <v>499.548</v>
      </c>
      <c r="I279" s="46">
        <v>515</v>
      </c>
    </row>
    <row r="280" spans="1:9" ht="39.6">
      <c r="A280" s="11">
        <v>22</v>
      </c>
      <c r="B280" s="12">
        <f t="shared" si="25"/>
        <v>771</v>
      </c>
      <c r="C280" s="12" t="s">
        <v>510</v>
      </c>
      <c r="D280" s="17" t="s">
        <v>511</v>
      </c>
      <c r="E280" s="12" t="s">
        <v>512</v>
      </c>
      <c r="F280" s="12">
        <v>339</v>
      </c>
      <c r="G280" s="12">
        <f t="shared" si="24"/>
        <v>32.374499999999998</v>
      </c>
      <c r="H280" s="35">
        <f t="shared" si="27"/>
        <v>371.37450000000001</v>
      </c>
      <c r="I280" s="46">
        <f t="shared" si="26"/>
        <v>382.33004775000001</v>
      </c>
    </row>
    <row r="281" spans="1:9" ht="39.6">
      <c r="A281" s="11">
        <v>23</v>
      </c>
      <c r="B281" s="12">
        <f t="shared" si="25"/>
        <v>772</v>
      </c>
      <c r="C281" s="12" t="s">
        <v>513</v>
      </c>
      <c r="D281" s="26" t="s">
        <v>514</v>
      </c>
      <c r="E281" s="12" t="s">
        <v>512</v>
      </c>
      <c r="F281" s="12">
        <v>82</v>
      </c>
      <c r="G281" s="12">
        <f t="shared" si="24"/>
        <v>7.8310000000000004</v>
      </c>
      <c r="H281" s="35">
        <f t="shared" si="27"/>
        <v>89.831000000000003</v>
      </c>
      <c r="I281" s="46">
        <v>93</v>
      </c>
    </row>
    <row r="282" spans="1:9" ht="39.6">
      <c r="A282" s="11">
        <v>24</v>
      </c>
      <c r="B282" s="12">
        <f t="shared" si="25"/>
        <v>773</v>
      </c>
      <c r="C282" s="12" t="s">
        <v>515</v>
      </c>
      <c r="D282" s="17" t="s">
        <v>516</v>
      </c>
      <c r="E282" s="12" t="s">
        <v>512</v>
      </c>
      <c r="F282" s="12">
        <v>106</v>
      </c>
      <c r="G282" s="12">
        <f t="shared" si="24"/>
        <v>10.122999999999999</v>
      </c>
      <c r="H282" s="35">
        <f t="shared" si="27"/>
        <v>116.123</v>
      </c>
      <c r="I282" s="46">
        <v>119</v>
      </c>
    </row>
    <row r="283" spans="1:9" ht="13.8">
      <c r="A283" s="11">
        <v>25</v>
      </c>
      <c r="B283" s="12">
        <f t="shared" si="25"/>
        <v>774</v>
      </c>
      <c r="C283" s="12" t="s">
        <v>517</v>
      </c>
      <c r="D283" s="26" t="s">
        <v>518</v>
      </c>
      <c r="E283" s="12" t="s">
        <v>15</v>
      </c>
      <c r="F283" s="12">
        <v>573</v>
      </c>
      <c r="G283" s="12">
        <f t="shared" si="24"/>
        <v>54.721499999999999</v>
      </c>
      <c r="H283" s="35">
        <f t="shared" si="27"/>
        <v>627.72149999999999</v>
      </c>
      <c r="I283" s="46">
        <v>647</v>
      </c>
    </row>
    <row r="284" spans="1:9" ht="26.4">
      <c r="A284" s="11">
        <v>26</v>
      </c>
      <c r="B284" s="12">
        <f t="shared" si="25"/>
        <v>775</v>
      </c>
      <c r="C284" s="12" t="s">
        <v>519</v>
      </c>
      <c r="D284" s="26" t="s">
        <v>520</v>
      </c>
      <c r="E284" s="12" t="s">
        <v>15</v>
      </c>
      <c r="F284" s="12">
        <v>514</v>
      </c>
      <c r="G284" s="12">
        <f t="shared" si="24"/>
        <v>49.087000000000003</v>
      </c>
      <c r="H284" s="35">
        <f t="shared" si="27"/>
        <v>563.08699999999999</v>
      </c>
      <c r="I284" s="46">
        <f t="shared" si="26"/>
        <v>579.69806649999998</v>
      </c>
    </row>
    <row r="285" spans="1:9" ht="13.8">
      <c r="A285" s="11">
        <v>27</v>
      </c>
      <c r="B285" s="12">
        <f t="shared" si="25"/>
        <v>776</v>
      </c>
      <c r="C285" s="12" t="s">
        <v>521</v>
      </c>
      <c r="D285" s="26" t="s">
        <v>522</v>
      </c>
      <c r="E285" s="12" t="s">
        <v>15</v>
      </c>
      <c r="F285" s="12">
        <v>456</v>
      </c>
      <c r="G285" s="12">
        <f t="shared" si="24"/>
        <v>43.548000000000002</v>
      </c>
      <c r="H285" s="35">
        <f t="shared" si="27"/>
        <v>499.548</v>
      </c>
      <c r="I285" s="46">
        <v>515</v>
      </c>
    </row>
    <row r="286" spans="1:9" ht="13.8">
      <c r="A286" s="64">
        <v>28</v>
      </c>
      <c r="B286" s="12"/>
      <c r="C286" s="12" t="s">
        <v>523</v>
      </c>
      <c r="D286" s="26" t="s">
        <v>524</v>
      </c>
      <c r="E286" s="12"/>
      <c r="F286" s="12"/>
      <c r="G286" s="12"/>
      <c r="H286" s="35"/>
      <c r="I286" s="46"/>
    </row>
    <row r="287" spans="1:9" ht="13.8">
      <c r="A287" s="64"/>
      <c r="B287" s="12">
        <f>B285+1</f>
        <v>777</v>
      </c>
      <c r="C287" s="12" t="s">
        <v>525</v>
      </c>
      <c r="D287" s="17" t="s">
        <v>526</v>
      </c>
      <c r="E287" s="12" t="s">
        <v>15</v>
      </c>
      <c r="F287" s="12">
        <v>642</v>
      </c>
      <c r="G287" s="12">
        <f t="shared" si="24"/>
        <v>61.311</v>
      </c>
      <c r="H287" s="35">
        <f t="shared" si="27"/>
        <v>703.31100000000004</v>
      </c>
      <c r="I287" s="46">
        <f t="shared" si="26"/>
        <v>724.05867450000005</v>
      </c>
    </row>
    <row r="288" spans="1:9" ht="13.8">
      <c r="A288" s="64"/>
      <c r="B288" s="12">
        <f>B287+1</f>
        <v>778</v>
      </c>
      <c r="C288" s="12" t="s">
        <v>527</v>
      </c>
      <c r="D288" s="17" t="s">
        <v>528</v>
      </c>
      <c r="E288" s="12" t="s">
        <v>15</v>
      </c>
      <c r="F288" s="12">
        <v>456</v>
      </c>
      <c r="G288" s="12">
        <f t="shared" si="24"/>
        <v>43.548000000000002</v>
      </c>
      <c r="H288" s="35">
        <f t="shared" si="27"/>
        <v>499.548</v>
      </c>
      <c r="I288" s="46">
        <v>515</v>
      </c>
    </row>
    <row r="289" spans="1:9" ht="13.8">
      <c r="A289" s="64"/>
      <c r="B289" s="12">
        <f>B288+1</f>
        <v>779</v>
      </c>
      <c r="C289" s="12" t="s">
        <v>529</v>
      </c>
      <c r="D289" s="17" t="s">
        <v>530</v>
      </c>
      <c r="E289" s="12" t="s">
        <v>15</v>
      </c>
      <c r="F289" s="12">
        <v>818</v>
      </c>
      <c r="G289" s="12">
        <f t="shared" si="24"/>
        <v>78.119</v>
      </c>
      <c r="H289" s="35">
        <f t="shared" si="27"/>
        <v>896.11900000000003</v>
      </c>
      <c r="I289" s="46">
        <v>922</v>
      </c>
    </row>
    <row r="290" spans="1:9" ht="13.8">
      <c r="A290" s="11">
        <v>29</v>
      </c>
      <c r="B290" s="12">
        <f>B289+1</f>
        <v>780</v>
      </c>
      <c r="C290" s="12" t="s">
        <v>531</v>
      </c>
      <c r="D290" s="26" t="s">
        <v>532</v>
      </c>
      <c r="E290" s="12" t="s">
        <v>15</v>
      </c>
      <c r="F290" s="12">
        <v>374</v>
      </c>
      <c r="G290" s="12">
        <f t="shared" si="24"/>
        <v>35.716999999999999</v>
      </c>
      <c r="H290" s="35">
        <f t="shared" si="27"/>
        <v>409.71699999999998</v>
      </c>
      <c r="I290" s="46">
        <v>580</v>
      </c>
    </row>
    <row r="291" spans="1:9" ht="13.8">
      <c r="A291" s="11">
        <v>30</v>
      </c>
      <c r="B291" s="12">
        <f>B290+1</f>
        <v>781</v>
      </c>
      <c r="C291" s="12" t="s">
        <v>533</v>
      </c>
      <c r="D291" s="26" t="s">
        <v>534</v>
      </c>
      <c r="E291" s="12" t="s">
        <v>15</v>
      </c>
      <c r="F291" s="12">
        <v>420</v>
      </c>
      <c r="G291" s="12">
        <f>F291*9.55%</f>
        <v>40.11</v>
      </c>
      <c r="H291" s="35">
        <f t="shared" si="27"/>
        <v>460.11</v>
      </c>
      <c r="I291" s="46">
        <f t="shared" si="26"/>
        <v>473.683245</v>
      </c>
    </row>
    <row r="292" spans="1:9" ht="13.8">
      <c r="A292" s="64">
        <v>31</v>
      </c>
      <c r="B292" s="12"/>
      <c r="C292" s="12" t="s">
        <v>535</v>
      </c>
      <c r="D292" s="26" t="s">
        <v>536</v>
      </c>
      <c r="E292" s="12"/>
      <c r="F292" s="12"/>
      <c r="G292" s="12"/>
      <c r="H292" s="35"/>
      <c r="I292" s="46"/>
    </row>
    <row r="293" spans="1:9" ht="13.8">
      <c r="A293" s="64"/>
      <c r="B293" s="12">
        <v>782</v>
      </c>
      <c r="C293" s="12" t="s">
        <v>538</v>
      </c>
      <c r="D293" s="17" t="s">
        <v>539</v>
      </c>
      <c r="E293" s="12" t="s">
        <v>537</v>
      </c>
      <c r="F293" s="12">
        <v>106</v>
      </c>
      <c r="G293" s="12">
        <f t="shared" si="24"/>
        <v>10.122999999999999</v>
      </c>
      <c r="H293" s="35">
        <f t="shared" si="27"/>
        <v>116.123</v>
      </c>
      <c r="I293" s="46">
        <v>119</v>
      </c>
    </row>
    <row r="294" spans="1:9" ht="13.8">
      <c r="A294" s="64"/>
      <c r="B294" s="12">
        <f>B293+1</f>
        <v>783</v>
      </c>
      <c r="C294" s="12" t="s">
        <v>540</v>
      </c>
      <c r="D294" s="17" t="s">
        <v>541</v>
      </c>
      <c r="E294" s="12" t="s">
        <v>537</v>
      </c>
      <c r="F294" s="12">
        <v>152</v>
      </c>
      <c r="G294" s="12">
        <f t="shared" si="24"/>
        <v>14.516</v>
      </c>
      <c r="H294" s="35">
        <f t="shared" si="27"/>
        <v>166.51599999999999</v>
      </c>
      <c r="I294" s="46">
        <v>172</v>
      </c>
    </row>
    <row r="295" spans="1:9" ht="13.8">
      <c r="A295" s="64"/>
      <c r="B295" s="12">
        <f>B294+1</f>
        <v>784</v>
      </c>
      <c r="C295" s="12" t="s">
        <v>542</v>
      </c>
      <c r="D295" s="17" t="s">
        <v>543</v>
      </c>
      <c r="E295" s="12" t="s">
        <v>537</v>
      </c>
      <c r="F295" s="12">
        <v>152</v>
      </c>
      <c r="G295" s="12">
        <f t="shared" si="24"/>
        <v>14.516</v>
      </c>
      <c r="H295" s="35">
        <f t="shared" si="27"/>
        <v>166.51599999999999</v>
      </c>
      <c r="I295" s="46">
        <v>172</v>
      </c>
    </row>
    <row r="296" spans="1:9" ht="13.8">
      <c r="A296" s="11">
        <v>32</v>
      </c>
      <c r="B296" s="12">
        <f>B295+1</f>
        <v>785</v>
      </c>
      <c r="C296" s="12" t="s">
        <v>544</v>
      </c>
      <c r="D296" s="23" t="s">
        <v>545</v>
      </c>
      <c r="E296" s="12" t="s">
        <v>420</v>
      </c>
      <c r="F296" s="12">
        <v>58</v>
      </c>
      <c r="G296" s="12">
        <f t="shared" si="24"/>
        <v>5.5389999999999997</v>
      </c>
      <c r="H296" s="35">
        <f t="shared" si="27"/>
        <v>63.539000000000001</v>
      </c>
      <c r="I296" s="46">
        <v>66</v>
      </c>
    </row>
    <row r="297" spans="1:9" ht="13.8">
      <c r="A297" s="11"/>
      <c r="B297" s="63" t="s">
        <v>546</v>
      </c>
      <c r="C297" s="63"/>
      <c r="D297" s="63"/>
      <c r="E297" s="63"/>
      <c r="F297" s="12"/>
      <c r="G297" s="12"/>
      <c r="H297" s="35"/>
      <c r="I297" s="46"/>
    </row>
    <row r="298" spans="1:9" ht="13.8">
      <c r="A298" s="64">
        <v>1</v>
      </c>
      <c r="B298" s="12"/>
      <c r="C298" s="12" t="s">
        <v>547</v>
      </c>
      <c r="D298" s="26" t="s">
        <v>548</v>
      </c>
      <c r="E298" s="12"/>
      <c r="F298" s="12"/>
      <c r="G298" s="12"/>
      <c r="H298" s="35"/>
      <c r="I298" s="46"/>
    </row>
    <row r="299" spans="1:9" ht="13.8">
      <c r="A299" s="64"/>
      <c r="B299" s="12">
        <v>786</v>
      </c>
      <c r="C299" s="12" t="s">
        <v>550</v>
      </c>
      <c r="D299" s="17" t="s">
        <v>551</v>
      </c>
      <c r="E299" s="12" t="s">
        <v>549</v>
      </c>
      <c r="F299" s="12">
        <v>35</v>
      </c>
      <c r="G299" s="12">
        <f t="shared" si="24"/>
        <v>3.3425000000000002</v>
      </c>
      <c r="H299" s="35">
        <f t="shared" si="27"/>
        <v>38.342500000000001</v>
      </c>
      <c r="I299" s="46">
        <v>48</v>
      </c>
    </row>
    <row r="300" spans="1:9" ht="13.8">
      <c r="A300" s="64"/>
      <c r="B300" s="12">
        <f>B299+1</f>
        <v>787</v>
      </c>
      <c r="C300" s="12" t="s">
        <v>552</v>
      </c>
      <c r="D300" s="17" t="s">
        <v>553</v>
      </c>
      <c r="E300" s="12" t="s">
        <v>549</v>
      </c>
      <c r="F300" s="12">
        <v>210</v>
      </c>
      <c r="G300" s="12">
        <f t="shared" si="24"/>
        <v>20.055</v>
      </c>
      <c r="H300" s="35">
        <f t="shared" si="27"/>
        <v>230.05500000000001</v>
      </c>
      <c r="I300" s="46">
        <f t="shared" si="26"/>
        <v>236.8416225</v>
      </c>
    </row>
    <row r="301" spans="1:9" ht="13.8">
      <c r="A301" s="64"/>
      <c r="B301" s="12">
        <f>B300+1</f>
        <v>788</v>
      </c>
      <c r="C301" s="12" t="s">
        <v>554</v>
      </c>
      <c r="D301" s="17" t="s">
        <v>555</v>
      </c>
      <c r="E301" s="12" t="s">
        <v>549</v>
      </c>
      <c r="F301" s="12">
        <v>508</v>
      </c>
      <c r="G301" s="12">
        <f t="shared" si="24"/>
        <v>48.514000000000003</v>
      </c>
      <c r="H301" s="35">
        <f t="shared" si="27"/>
        <v>556.51400000000001</v>
      </c>
      <c r="I301" s="46">
        <f t="shared" si="26"/>
        <v>572.93116299999997</v>
      </c>
    </row>
    <row r="302" spans="1:9" ht="13.8">
      <c r="A302" s="64"/>
      <c r="B302" s="12">
        <f>B301+1</f>
        <v>789</v>
      </c>
      <c r="C302" s="12" t="s">
        <v>556</v>
      </c>
      <c r="D302" s="17" t="s">
        <v>557</v>
      </c>
      <c r="E302" s="12" t="s">
        <v>549</v>
      </c>
      <c r="F302" s="12">
        <v>212</v>
      </c>
      <c r="G302" s="12">
        <f t="shared" si="24"/>
        <v>20.245999999999999</v>
      </c>
      <c r="H302" s="35">
        <f t="shared" si="27"/>
        <v>232.24600000000001</v>
      </c>
      <c r="I302" s="46">
        <f t="shared" si="26"/>
        <v>239.09725700000001</v>
      </c>
    </row>
    <row r="303" spans="1:9" ht="13.8">
      <c r="A303" s="64"/>
      <c r="B303" s="12">
        <f>B302+1</f>
        <v>790</v>
      </c>
      <c r="C303" s="12" t="s">
        <v>558</v>
      </c>
      <c r="D303" s="17" t="s">
        <v>559</v>
      </c>
      <c r="E303" s="12" t="s">
        <v>549</v>
      </c>
      <c r="F303" s="12">
        <v>184</v>
      </c>
      <c r="G303" s="12">
        <f t="shared" si="24"/>
        <v>17.571999999999999</v>
      </c>
      <c r="H303" s="35">
        <f t="shared" si="27"/>
        <v>201.572</v>
      </c>
      <c r="I303" s="46">
        <f t="shared" si="26"/>
        <v>207.51837399999999</v>
      </c>
    </row>
    <row r="304" spans="1:9" ht="13.8">
      <c r="A304" s="64">
        <v>2</v>
      </c>
      <c r="B304" s="12"/>
      <c r="C304" s="12" t="s">
        <v>560</v>
      </c>
      <c r="D304" s="21" t="s">
        <v>561</v>
      </c>
      <c r="E304" s="12"/>
      <c r="F304" s="12"/>
      <c r="G304" s="12"/>
      <c r="H304" s="35"/>
      <c r="I304" s="46"/>
    </row>
    <row r="305" spans="1:9" ht="13.8">
      <c r="A305" s="64"/>
      <c r="B305" s="12">
        <v>791</v>
      </c>
      <c r="C305" s="12" t="s">
        <v>562</v>
      </c>
      <c r="D305" s="28" t="s">
        <v>563</v>
      </c>
      <c r="E305" s="12" t="s">
        <v>84</v>
      </c>
      <c r="F305" s="12">
        <v>35</v>
      </c>
      <c r="G305" s="12">
        <f>F305*9.55%</f>
        <v>3.3425000000000002</v>
      </c>
      <c r="H305" s="35">
        <f t="shared" si="27"/>
        <v>38.342500000000001</v>
      </c>
      <c r="I305" s="46">
        <f t="shared" si="26"/>
        <v>39.473603750000002</v>
      </c>
    </row>
    <row r="306" spans="1:9" ht="13.8">
      <c r="A306" s="64"/>
      <c r="B306" s="12">
        <f t="shared" ref="B306:B316" si="28">B305+1</f>
        <v>792</v>
      </c>
      <c r="C306" s="12" t="s">
        <v>564</v>
      </c>
      <c r="D306" s="28" t="s">
        <v>565</v>
      </c>
      <c r="E306" s="12" t="s">
        <v>84</v>
      </c>
      <c r="F306" s="12">
        <v>48</v>
      </c>
      <c r="G306" s="12">
        <f t="shared" si="24"/>
        <v>4.5839999999999996</v>
      </c>
      <c r="H306" s="35">
        <f t="shared" si="27"/>
        <v>52.584000000000003</v>
      </c>
      <c r="I306" s="46">
        <v>55</v>
      </c>
    </row>
    <row r="307" spans="1:9" ht="13.8">
      <c r="A307" s="64"/>
      <c r="B307" s="12">
        <f t="shared" si="28"/>
        <v>793</v>
      </c>
      <c r="C307" s="12" t="s">
        <v>566</v>
      </c>
      <c r="D307" s="28" t="s">
        <v>567</v>
      </c>
      <c r="E307" s="12" t="s">
        <v>84</v>
      </c>
      <c r="F307" s="12">
        <v>93</v>
      </c>
      <c r="G307" s="12">
        <f t="shared" si="24"/>
        <v>8.8815000000000008</v>
      </c>
      <c r="H307" s="35">
        <f t="shared" si="27"/>
        <v>101.8815</v>
      </c>
      <c r="I307" s="46">
        <v>105</v>
      </c>
    </row>
    <row r="308" spans="1:9" ht="13.8">
      <c r="A308" s="64"/>
      <c r="B308" s="12">
        <f t="shared" si="28"/>
        <v>794</v>
      </c>
      <c r="C308" s="12" t="s">
        <v>568</v>
      </c>
      <c r="D308" s="28" t="s">
        <v>569</v>
      </c>
      <c r="E308" s="12" t="s">
        <v>84</v>
      </c>
      <c r="F308" s="12">
        <v>58</v>
      </c>
      <c r="G308" s="12">
        <f t="shared" si="24"/>
        <v>5.5389999999999997</v>
      </c>
      <c r="H308" s="35">
        <f t="shared" si="27"/>
        <v>63.539000000000001</v>
      </c>
      <c r="I308" s="46">
        <v>66</v>
      </c>
    </row>
    <row r="309" spans="1:9" ht="13.8">
      <c r="A309" s="64">
        <v>3</v>
      </c>
      <c r="B309" s="12">
        <f t="shared" si="28"/>
        <v>795</v>
      </c>
      <c r="C309" s="12" t="s">
        <v>570</v>
      </c>
      <c r="D309" s="21" t="s">
        <v>571</v>
      </c>
      <c r="E309" s="12"/>
      <c r="F309" s="12"/>
      <c r="G309" s="12"/>
      <c r="H309" s="35"/>
      <c r="I309" s="46"/>
    </row>
    <row r="310" spans="1:9" ht="13.8">
      <c r="A310" s="64"/>
      <c r="B310" s="12">
        <f t="shared" si="28"/>
        <v>796</v>
      </c>
      <c r="C310" s="12" t="s">
        <v>572</v>
      </c>
      <c r="D310" s="17" t="s">
        <v>573</v>
      </c>
      <c r="E310" s="12" t="s">
        <v>84</v>
      </c>
      <c r="F310" s="12">
        <v>35</v>
      </c>
      <c r="G310" s="12">
        <f t="shared" ref="G310:G342" si="29">F310*9.55%</f>
        <v>3.3425000000000002</v>
      </c>
      <c r="H310" s="35">
        <f t="shared" si="27"/>
        <v>38.342500000000001</v>
      </c>
      <c r="I310" s="46">
        <v>97</v>
      </c>
    </row>
    <row r="311" spans="1:9" ht="13.8">
      <c r="A311" s="64"/>
      <c r="B311" s="12">
        <f t="shared" si="28"/>
        <v>797</v>
      </c>
      <c r="C311" s="12" t="s">
        <v>574</v>
      </c>
      <c r="D311" s="17" t="s">
        <v>1344</v>
      </c>
      <c r="E311" s="12" t="s">
        <v>84</v>
      </c>
      <c r="F311" s="12">
        <v>48</v>
      </c>
      <c r="G311" s="12">
        <f t="shared" si="29"/>
        <v>4.5839999999999996</v>
      </c>
      <c r="H311" s="35">
        <f t="shared" si="27"/>
        <v>52.584000000000003</v>
      </c>
      <c r="I311" s="46">
        <v>55</v>
      </c>
    </row>
    <row r="312" spans="1:9" ht="13.8">
      <c r="A312" s="64"/>
      <c r="B312" s="12">
        <f t="shared" si="28"/>
        <v>798</v>
      </c>
      <c r="C312" s="12" t="s">
        <v>576</v>
      </c>
      <c r="D312" s="17" t="s">
        <v>575</v>
      </c>
      <c r="E312" s="12" t="s">
        <v>84</v>
      </c>
      <c r="F312" s="12">
        <v>58</v>
      </c>
      <c r="G312" s="12">
        <f t="shared" si="29"/>
        <v>5.5389999999999997</v>
      </c>
      <c r="H312" s="35">
        <f t="shared" si="27"/>
        <v>63.539000000000001</v>
      </c>
      <c r="I312" s="46">
        <v>66</v>
      </c>
    </row>
    <row r="313" spans="1:9" ht="13.8">
      <c r="A313" s="64"/>
      <c r="B313" s="12">
        <f t="shared" si="28"/>
        <v>799</v>
      </c>
      <c r="C313" s="12" t="s">
        <v>577</v>
      </c>
      <c r="D313" s="17" t="s">
        <v>578</v>
      </c>
      <c r="E313" s="12" t="s">
        <v>84</v>
      </c>
      <c r="F313" s="12">
        <v>70</v>
      </c>
      <c r="G313" s="12">
        <f t="shared" si="29"/>
        <v>6.6850000000000005</v>
      </c>
      <c r="H313" s="35">
        <f t="shared" si="27"/>
        <v>76.685000000000002</v>
      </c>
      <c r="I313" s="46">
        <v>97</v>
      </c>
    </row>
    <row r="314" spans="1:9" ht="13.8">
      <c r="A314" s="11">
        <v>4</v>
      </c>
      <c r="B314" s="12">
        <f t="shared" si="28"/>
        <v>800</v>
      </c>
      <c r="C314" s="12" t="s">
        <v>579</v>
      </c>
      <c r="D314" s="26" t="s">
        <v>580</v>
      </c>
      <c r="E314" s="12" t="s">
        <v>128</v>
      </c>
      <c r="F314" s="12">
        <v>245</v>
      </c>
      <c r="G314" s="12">
        <f t="shared" si="29"/>
        <v>23.397500000000001</v>
      </c>
      <c r="H314" s="35">
        <f t="shared" si="27"/>
        <v>268.39749999999998</v>
      </c>
      <c r="I314" s="46">
        <f t="shared" si="26"/>
        <v>276.31522624999997</v>
      </c>
    </row>
    <row r="315" spans="1:9" ht="13.8">
      <c r="A315" s="11">
        <v>5</v>
      </c>
      <c r="B315" s="12">
        <f t="shared" si="28"/>
        <v>801</v>
      </c>
      <c r="C315" s="12" t="s">
        <v>581</v>
      </c>
      <c r="D315" s="28" t="s">
        <v>582</v>
      </c>
      <c r="E315" s="12" t="s">
        <v>128</v>
      </c>
      <c r="F315" s="12">
        <v>141</v>
      </c>
      <c r="G315" s="12">
        <f t="shared" si="29"/>
        <v>13.4655</v>
      </c>
      <c r="H315" s="35">
        <f t="shared" si="27"/>
        <v>154.46549999999999</v>
      </c>
      <c r="I315" s="46">
        <f t="shared" si="26"/>
        <v>159.02223225</v>
      </c>
    </row>
    <row r="316" spans="1:9" ht="13.8">
      <c r="A316" s="11">
        <v>6</v>
      </c>
      <c r="B316" s="12">
        <f t="shared" si="28"/>
        <v>802</v>
      </c>
      <c r="C316" s="12" t="s">
        <v>583</v>
      </c>
      <c r="D316" s="26" t="s">
        <v>584</v>
      </c>
      <c r="E316" s="12" t="s">
        <v>15</v>
      </c>
      <c r="F316" s="12">
        <v>141</v>
      </c>
      <c r="G316" s="12">
        <f t="shared" si="29"/>
        <v>13.4655</v>
      </c>
      <c r="H316" s="35">
        <f t="shared" si="27"/>
        <v>154.46549999999999</v>
      </c>
      <c r="I316" s="46">
        <v>290</v>
      </c>
    </row>
    <row r="317" spans="1:9" ht="13.8">
      <c r="A317" s="64">
        <v>7</v>
      </c>
      <c r="B317" s="12"/>
      <c r="C317" s="12" t="s">
        <v>585</v>
      </c>
      <c r="D317" s="26" t="s">
        <v>586</v>
      </c>
      <c r="E317" s="12"/>
      <c r="F317" s="12"/>
      <c r="G317" s="12"/>
      <c r="H317" s="35"/>
      <c r="I317" s="46"/>
    </row>
    <row r="318" spans="1:9" ht="13.8">
      <c r="A318" s="64"/>
      <c r="B318" s="12">
        <f>B316+1</f>
        <v>803</v>
      </c>
      <c r="C318" s="12" t="s">
        <v>587</v>
      </c>
      <c r="D318" s="17" t="s">
        <v>588</v>
      </c>
      <c r="E318" s="12" t="s">
        <v>15</v>
      </c>
      <c r="F318" s="12">
        <v>573</v>
      </c>
      <c r="G318" s="12">
        <f t="shared" si="29"/>
        <v>54.721499999999999</v>
      </c>
      <c r="H318" s="35">
        <f t="shared" si="27"/>
        <v>627.72149999999999</v>
      </c>
      <c r="I318" s="46">
        <v>978</v>
      </c>
    </row>
    <row r="319" spans="1:9" ht="13.8">
      <c r="A319" s="64"/>
      <c r="B319" s="12">
        <f t="shared" ref="B319:B327" si="30">B318+1</f>
        <v>804</v>
      </c>
      <c r="C319" s="12" t="s">
        <v>589</v>
      </c>
      <c r="D319" s="17" t="s">
        <v>590</v>
      </c>
      <c r="E319" s="12" t="s">
        <v>15</v>
      </c>
      <c r="F319" s="12">
        <v>573</v>
      </c>
      <c r="G319" s="12">
        <f t="shared" si="29"/>
        <v>54.721499999999999</v>
      </c>
      <c r="H319" s="35">
        <f t="shared" si="27"/>
        <v>627.72149999999999</v>
      </c>
      <c r="I319" s="46">
        <v>978</v>
      </c>
    </row>
    <row r="320" spans="1:9" ht="13.8">
      <c r="A320" s="64"/>
      <c r="B320" s="12">
        <f t="shared" si="30"/>
        <v>805</v>
      </c>
      <c r="C320" s="12" t="s">
        <v>591</v>
      </c>
      <c r="D320" s="17" t="s">
        <v>592</v>
      </c>
      <c r="E320" s="12" t="s">
        <v>15</v>
      </c>
      <c r="F320" s="12">
        <v>573</v>
      </c>
      <c r="G320" s="12">
        <f t="shared" si="29"/>
        <v>54.721499999999999</v>
      </c>
      <c r="H320" s="35">
        <f t="shared" si="27"/>
        <v>627.72149999999999</v>
      </c>
      <c r="I320" s="46">
        <v>978</v>
      </c>
    </row>
    <row r="321" spans="1:9" ht="13.8">
      <c r="A321" s="11">
        <v>8</v>
      </c>
      <c r="B321" s="12">
        <f t="shared" si="30"/>
        <v>806</v>
      </c>
      <c r="C321" s="12" t="s">
        <v>593</v>
      </c>
      <c r="D321" s="26" t="s">
        <v>594</v>
      </c>
      <c r="E321" s="12" t="s">
        <v>15</v>
      </c>
      <c r="F321" s="12">
        <v>82</v>
      </c>
      <c r="G321" s="12">
        <f t="shared" si="29"/>
        <v>7.8310000000000004</v>
      </c>
      <c r="H321" s="35">
        <f t="shared" si="27"/>
        <v>89.831000000000003</v>
      </c>
      <c r="I321" s="46">
        <v>93</v>
      </c>
    </row>
    <row r="322" spans="1:9" ht="13.8">
      <c r="A322" s="11">
        <v>9</v>
      </c>
      <c r="B322" s="12">
        <f t="shared" si="30"/>
        <v>807</v>
      </c>
      <c r="C322" s="12" t="s">
        <v>595</v>
      </c>
      <c r="D322" s="26" t="s">
        <v>596</v>
      </c>
      <c r="E322" s="12" t="s">
        <v>15</v>
      </c>
      <c r="F322" s="12">
        <v>117</v>
      </c>
      <c r="G322" s="12">
        <f t="shared" si="29"/>
        <v>11.173500000000001</v>
      </c>
      <c r="H322" s="35">
        <f t="shared" si="27"/>
        <v>128.17349999999999</v>
      </c>
      <c r="I322" s="46">
        <v>193</v>
      </c>
    </row>
    <row r="323" spans="1:9" ht="13.8">
      <c r="A323" s="11">
        <v>10</v>
      </c>
      <c r="B323" s="12">
        <f t="shared" si="30"/>
        <v>808</v>
      </c>
      <c r="C323" s="12" t="s">
        <v>597</v>
      </c>
      <c r="D323" s="26" t="s">
        <v>598</v>
      </c>
      <c r="E323" s="12" t="s">
        <v>15</v>
      </c>
      <c r="F323" s="12">
        <v>48</v>
      </c>
      <c r="G323" s="12">
        <f t="shared" si="29"/>
        <v>4.5839999999999996</v>
      </c>
      <c r="H323" s="35">
        <f t="shared" si="27"/>
        <v>52.584000000000003</v>
      </c>
      <c r="I323" s="46">
        <v>55</v>
      </c>
    </row>
    <row r="324" spans="1:9" ht="13.8">
      <c r="A324" s="11">
        <v>11</v>
      </c>
      <c r="B324" s="12">
        <f t="shared" si="30"/>
        <v>809</v>
      </c>
      <c r="C324" s="12" t="s">
        <v>599</v>
      </c>
      <c r="D324" s="21" t="s">
        <v>600</v>
      </c>
      <c r="E324" s="12" t="s">
        <v>601</v>
      </c>
      <c r="F324" s="12">
        <v>23</v>
      </c>
      <c r="G324" s="12">
        <f t="shared" si="29"/>
        <v>2.1964999999999999</v>
      </c>
      <c r="H324" s="35">
        <f t="shared" si="27"/>
        <v>25.1965</v>
      </c>
      <c r="I324" s="46">
        <v>48</v>
      </c>
    </row>
    <row r="325" spans="1:9" ht="13.8">
      <c r="A325" s="11">
        <v>12</v>
      </c>
      <c r="B325" s="12">
        <f t="shared" si="30"/>
        <v>810</v>
      </c>
      <c r="C325" s="12" t="s">
        <v>602</v>
      </c>
      <c r="D325" s="26" t="s">
        <v>603</v>
      </c>
      <c r="E325" s="12" t="s">
        <v>15</v>
      </c>
      <c r="F325" s="12">
        <v>467</v>
      </c>
      <c r="G325" s="12">
        <f t="shared" si="29"/>
        <v>44.598500000000001</v>
      </c>
      <c r="H325" s="35">
        <f t="shared" si="27"/>
        <v>511.5985</v>
      </c>
      <c r="I325" s="46">
        <f t="shared" si="26"/>
        <v>526.69065575000002</v>
      </c>
    </row>
    <row r="326" spans="1:9" ht="13.8">
      <c r="A326" s="11">
        <v>13</v>
      </c>
      <c r="B326" s="12">
        <f t="shared" si="30"/>
        <v>811</v>
      </c>
      <c r="C326" s="12" t="s">
        <v>604</v>
      </c>
      <c r="D326" s="26" t="s">
        <v>605</v>
      </c>
      <c r="E326" s="12" t="s">
        <v>15</v>
      </c>
      <c r="F326" s="12">
        <v>632</v>
      </c>
      <c r="G326" s="12">
        <f t="shared" si="29"/>
        <v>60.356000000000002</v>
      </c>
      <c r="H326" s="35">
        <f t="shared" si="27"/>
        <v>692.35599999999999</v>
      </c>
      <c r="I326" s="46">
        <v>712</v>
      </c>
    </row>
    <row r="327" spans="1:9" ht="13.8">
      <c r="A327" s="11">
        <v>14</v>
      </c>
      <c r="B327" s="12">
        <f t="shared" si="30"/>
        <v>812</v>
      </c>
      <c r="C327" s="12" t="s">
        <v>606</v>
      </c>
      <c r="D327" s="26" t="s">
        <v>607</v>
      </c>
      <c r="E327" s="12" t="s">
        <v>15</v>
      </c>
      <c r="F327" s="12">
        <v>409</v>
      </c>
      <c r="G327" s="12">
        <f t="shared" si="29"/>
        <v>39.0595</v>
      </c>
      <c r="H327" s="35">
        <f t="shared" si="27"/>
        <v>448.05950000000001</v>
      </c>
      <c r="I327" s="46">
        <f t="shared" si="26"/>
        <v>461.27725525</v>
      </c>
    </row>
    <row r="328" spans="1:9" ht="12.75" customHeight="1">
      <c r="A328" s="11"/>
      <c r="B328" s="66" t="s">
        <v>608</v>
      </c>
      <c r="C328" s="66"/>
      <c r="D328" s="66"/>
      <c r="E328" s="66"/>
      <c r="F328" s="12"/>
      <c r="G328" s="12"/>
      <c r="H328" s="35"/>
      <c r="I328" s="46"/>
    </row>
    <row r="329" spans="1:9" ht="13.8">
      <c r="A329" s="11">
        <v>1</v>
      </c>
      <c r="B329" s="12">
        <v>814</v>
      </c>
      <c r="C329" s="12" t="s">
        <v>609</v>
      </c>
      <c r="D329" s="26" t="s">
        <v>610</v>
      </c>
      <c r="E329" s="12" t="s">
        <v>15</v>
      </c>
      <c r="F329" s="12">
        <v>632</v>
      </c>
      <c r="G329" s="12">
        <f t="shared" si="29"/>
        <v>60.356000000000002</v>
      </c>
      <c r="H329" s="35">
        <f t="shared" si="27"/>
        <v>692.35599999999999</v>
      </c>
      <c r="I329" s="46">
        <v>712</v>
      </c>
    </row>
    <row r="330" spans="1:9" ht="13.8">
      <c r="A330" s="11">
        <v>2</v>
      </c>
      <c r="B330" s="12">
        <v>815</v>
      </c>
      <c r="C330" s="12" t="s">
        <v>611</v>
      </c>
      <c r="D330" s="21" t="s">
        <v>612</v>
      </c>
      <c r="E330" s="12" t="s">
        <v>15</v>
      </c>
      <c r="F330" s="12">
        <v>1052</v>
      </c>
      <c r="G330" s="12">
        <f t="shared" si="29"/>
        <v>100.46600000000001</v>
      </c>
      <c r="H330" s="35">
        <f t="shared" si="27"/>
        <v>1152.4659999999999</v>
      </c>
      <c r="I330" s="46">
        <f t="shared" si="26"/>
        <v>1186.4637469999998</v>
      </c>
    </row>
    <row r="331" spans="1:9" ht="13.8">
      <c r="A331" s="64">
        <v>3</v>
      </c>
      <c r="B331" s="12"/>
      <c r="C331" s="12" t="s">
        <v>613</v>
      </c>
      <c r="D331" s="26" t="s">
        <v>614</v>
      </c>
      <c r="E331" s="12"/>
      <c r="F331" s="12"/>
      <c r="G331" s="12"/>
      <c r="H331" s="35"/>
      <c r="I331" s="46"/>
    </row>
    <row r="332" spans="1:9" ht="13.8">
      <c r="A332" s="64"/>
      <c r="B332" s="12">
        <v>816</v>
      </c>
      <c r="C332" s="12" t="s">
        <v>615</v>
      </c>
      <c r="D332" s="17" t="s">
        <v>616</v>
      </c>
      <c r="E332" s="12" t="s">
        <v>15</v>
      </c>
      <c r="F332" s="12">
        <v>1630</v>
      </c>
      <c r="G332" s="12">
        <f t="shared" si="29"/>
        <v>155.66499999999999</v>
      </c>
      <c r="H332" s="35">
        <f t="shared" ref="H332:H395" si="31">F332+G332</f>
        <v>1785.665</v>
      </c>
      <c r="I332" s="46">
        <v>1839</v>
      </c>
    </row>
    <row r="333" spans="1:9" ht="13.8">
      <c r="A333" s="64"/>
      <c r="B333" s="12">
        <f>B332+1</f>
        <v>817</v>
      </c>
      <c r="C333" s="12" t="s">
        <v>617</v>
      </c>
      <c r="D333" s="17" t="s">
        <v>618</v>
      </c>
      <c r="E333" s="12" t="s">
        <v>15</v>
      </c>
      <c r="F333" s="12">
        <v>2186</v>
      </c>
      <c r="G333" s="12">
        <f t="shared" si="29"/>
        <v>208.76300000000001</v>
      </c>
      <c r="H333" s="35">
        <f t="shared" si="31"/>
        <v>2394.7629999999999</v>
      </c>
      <c r="I333" s="46">
        <v>2466</v>
      </c>
    </row>
    <row r="334" spans="1:9" ht="13.8">
      <c r="A334" s="64"/>
      <c r="B334" s="12">
        <f>B333+1</f>
        <v>818</v>
      </c>
      <c r="C334" s="12" t="s">
        <v>619</v>
      </c>
      <c r="D334" s="17" t="s">
        <v>620</v>
      </c>
      <c r="E334" s="12" t="s">
        <v>15</v>
      </c>
      <c r="F334" s="12">
        <v>2337</v>
      </c>
      <c r="G334" s="12">
        <f t="shared" si="29"/>
        <v>223.18350000000001</v>
      </c>
      <c r="H334" s="35">
        <f t="shared" si="31"/>
        <v>2560.1835000000001</v>
      </c>
      <c r="I334" s="46">
        <f t="shared" ref="I334:I394" si="32">H334*2.95%+H334</f>
        <v>2635.70891325</v>
      </c>
    </row>
    <row r="335" spans="1:9" ht="13.8">
      <c r="A335" s="64"/>
      <c r="B335" s="12">
        <f>B334+1</f>
        <v>819</v>
      </c>
      <c r="C335" s="12" t="s">
        <v>621</v>
      </c>
      <c r="D335" s="17" t="s">
        <v>622</v>
      </c>
      <c r="E335" s="12" t="s">
        <v>15</v>
      </c>
      <c r="F335" s="12">
        <v>1531</v>
      </c>
      <c r="G335" s="12">
        <f t="shared" si="29"/>
        <v>146.2105</v>
      </c>
      <c r="H335" s="35">
        <f t="shared" si="31"/>
        <v>1677.2104999999999</v>
      </c>
      <c r="I335" s="46">
        <v>1726</v>
      </c>
    </row>
    <row r="336" spans="1:9" ht="13.8">
      <c r="A336" s="64">
        <v>4</v>
      </c>
      <c r="B336" s="12"/>
      <c r="C336" s="12" t="s">
        <v>623</v>
      </c>
      <c r="D336" s="26" t="s">
        <v>624</v>
      </c>
      <c r="E336" s="12"/>
      <c r="F336" s="12"/>
      <c r="G336" s="12"/>
      <c r="H336" s="35"/>
      <c r="I336" s="46"/>
    </row>
    <row r="337" spans="1:9" ht="13.8">
      <c r="A337" s="64"/>
      <c r="B337" s="12">
        <v>820</v>
      </c>
      <c r="C337" s="12" t="s">
        <v>625</v>
      </c>
      <c r="D337" s="17" t="s">
        <v>626</v>
      </c>
      <c r="E337" s="12" t="s">
        <v>15</v>
      </c>
      <c r="F337" s="12">
        <v>1355</v>
      </c>
      <c r="G337" s="12">
        <f t="shared" si="29"/>
        <v>129.4025</v>
      </c>
      <c r="H337" s="35">
        <f t="shared" si="31"/>
        <v>1484.4024999999999</v>
      </c>
      <c r="I337" s="46">
        <f t="shared" si="32"/>
        <v>1528.1923737499999</v>
      </c>
    </row>
    <row r="338" spans="1:9" ht="13.8">
      <c r="A338" s="64"/>
      <c r="B338" s="12">
        <f t="shared" ref="B338:B344" si="33">B337+1</f>
        <v>821</v>
      </c>
      <c r="C338" s="12" t="s">
        <v>627</v>
      </c>
      <c r="D338" s="17" t="s">
        <v>628</v>
      </c>
      <c r="E338" s="12" t="s">
        <v>15</v>
      </c>
      <c r="F338" s="12">
        <v>818</v>
      </c>
      <c r="G338" s="12">
        <f t="shared" si="29"/>
        <v>78.119</v>
      </c>
      <c r="H338" s="35">
        <f t="shared" si="31"/>
        <v>896.11900000000003</v>
      </c>
      <c r="I338" s="46">
        <v>922</v>
      </c>
    </row>
    <row r="339" spans="1:9" ht="13.8">
      <c r="A339" s="64"/>
      <c r="B339" s="12">
        <f t="shared" si="33"/>
        <v>822</v>
      </c>
      <c r="C339" s="12" t="s">
        <v>629</v>
      </c>
      <c r="D339" s="17" t="s">
        <v>630</v>
      </c>
      <c r="E339" s="12" t="s">
        <v>15</v>
      </c>
      <c r="F339" s="12">
        <v>2560</v>
      </c>
      <c r="G339" s="12">
        <f t="shared" si="29"/>
        <v>244.48000000000002</v>
      </c>
      <c r="H339" s="35">
        <f t="shared" si="31"/>
        <v>2804.48</v>
      </c>
      <c r="I339" s="46">
        <f t="shared" si="32"/>
        <v>2887.21216</v>
      </c>
    </row>
    <row r="340" spans="1:9" ht="13.8">
      <c r="A340" s="64"/>
      <c r="B340" s="12">
        <f t="shared" si="33"/>
        <v>823</v>
      </c>
      <c r="C340" s="12" t="s">
        <v>631</v>
      </c>
      <c r="D340" s="17" t="s">
        <v>632</v>
      </c>
      <c r="E340" s="12" t="s">
        <v>15</v>
      </c>
      <c r="F340" s="12">
        <v>2956</v>
      </c>
      <c r="G340" s="12">
        <f t="shared" si="29"/>
        <v>282.298</v>
      </c>
      <c r="H340" s="35">
        <f t="shared" si="31"/>
        <v>3238.2979999999998</v>
      </c>
      <c r="I340" s="46">
        <f t="shared" si="32"/>
        <v>3333.8277909999997</v>
      </c>
    </row>
    <row r="341" spans="1:9" ht="13.8">
      <c r="A341" s="64">
        <v>5</v>
      </c>
      <c r="B341" s="12">
        <f t="shared" si="33"/>
        <v>824</v>
      </c>
      <c r="C341" s="12" t="s">
        <v>633</v>
      </c>
      <c r="D341" s="26" t="s">
        <v>634</v>
      </c>
      <c r="E341" s="12"/>
      <c r="F341" s="12"/>
      <c r="G341" s="12"/>
      <c r="H341" s="35"/>
      <c r="I341" s="46"/>
    </row>
    <row r="342" spans="1:9" ht="13.8">
      <c r="A342" s="64"/>
      <c r="B342" s="12">
        <f t="shared" si="33"/>
        <v>825</v>
      </c>
      <c r="C342" s="12" t="s">
        <v>635</v>
      </c>
      <c r="D342" s="17" t="s">
        <v>636</v>
      </c>
      <c r="E342" s="12" t="s">
        <v>15</v>
      </c>
      <c r="F342" s="12">
        <v>982</v>
      </c>
      <c r="G342" s="12">
        <f t="shared" si="29"/>
        <v>93.781000000000006</v>
      </c>
      <c r="H342" s="35">
        <f t="shared" si="31"/>
        <v>1075.7809999999999</v>
      </c>
      <c r="I342" s="46">
        <v>2897</v>
      </c>
    </row>
    <row r="343" spans="1:9" ht="13.8">
      <c r="A343" s="64"/>
      <c r="B343" s="12">
        <f t="shared" si="33"/>
        <v>826</v>
      </c>
      <c r="C343" s="12" t="s">
        <v>637</v>
      </c>
      <c r="D343" s="17" t="s">
        <v>638</v>
      </c>
      <c r="E343" s="12" t="s">
        <v>15</v>
      </c>
      <c r="F343" s="12">
        <v>1332</v>
      </c>
      <c r="G343" s="12">
        <f>F343*9.55%</f>
        <v>127.206</v>
      </c>
      <c r="H343" s="35">
        <f t="shared" si="31"/>
        <v>1459.2059999999999</v>
      </c>
      <c r="I343" s="46">
        <v>3259</v>
      </c>
    </row>
    <row r="344" spans="1:9" ht="13.8">
      <c r="A344" s="11">
        <v>6</v>
      </c>
      <c r="B344" s="12">
        <f t="shared" si="33"/>
        <v>827</v>
      </c>
      <c r="C344" s="12" t="s">
        <v>639</v>
      </c>
      <c r="D344" s="26" t="s">
        <v>640</v>
      </c>
      <c r="E344" s="12" t="s">
        <v>15</v>
      </c>
      <c r="F344" s="12">
        <v>900</v>
      </c>
      <c r="G344" s="12">
        <f t="shared" ref="G344:G407" si="34">F344*9.55%</f>
        <v>85.95</v>
      </c>
      <c r="H344" s="35">
        <f t="shared" si="31"/>
        <v>985.95</v>
      </c>
      <c r="I344" s="46">
        <f t="shared" si="32"/>
        <v>1015.035525</v>
      </c>
    </row>
    <row r="345" spans="1:9" ht="13.8">
      <c r="A345" s="64">
        <v>7</v>
      </c>
      <c r="B345" s="12"/>
      <c r="C345" s="12" t="s">
        <v>641</v>
      </c>
      <c r="D345" s="26" t="s">
        <v>642</v>
      </c>
      <c r="E345" s="12"/>
      <c r="F345" s="12"/>
      <c r="G345" s="12"/>
      <c r="H345" s="35"/>
      <c r="I345" s="46"/>
    </row>
    <row r="346" spans="1:9" ht="13.8">
      <c r="A346" s="64"/>
      <c r="B346" s="12">
        <v>828</v>
      </c>
      <c r="C346" s="12" t="s">
        <v>643</v>
      </c>
      <c r="D346" s="17" t="s">
        <v>636</v>
      </c>
      <c r="E346" s="12" t="s">
        <v>15</v>
      </c>
      <c r="F346" s="12">
        <v>561</v>
      </c>
      <c r="G346" s="12">
        <f t="shared" si="34"/>
        <v>53.575499999999998</v>
      </c>
      <c r="H346" s="35">
        <f t="shared" si="31"/>
        <v>614.57550000000003</v>
      </c>
      <c r="I346" s="46">
        <f t="shared" si="32"/>
        <v>632.70547725000006</v>
      </c>
    </row>
    <row r="347" spans="1:9" ht="13.8">
      <c r="A347" s="64"/>
      <c r="B347" s="12">
        <f t="shared" ref="B347:B353" si="35">B346+1</f>
        <v>829</v>
      </c>
      <c r="C347" s="12" t="s">
        <v>644</v>
      </c>
      <c r="D347" s="17" t="s">
        <v>626</v>
      </c>
      <c r="E347" s="12" t="s">
        <v>15</v>
      </c>
      <c r="F347" s="12">
        <v>760</v>
      </c>
      <c r="G347" s="12">
        <f t="shared" si="34"/>
        <v>72.58</v>
      </c>
      <c r="H347" s="35">
        <f t="shared" si="31"/>
        <v>832.58</v>
      </c>
      <c r="I347" s="46">
        <v>858</v>
      </c>
    </row>
    <row r="348" spans="1:9" ht="13.8">
      <c r="A348" s="64"/>
      <c r="B348" s="12">
        <f t="shared" si="35"/>
        <v>830</v>
      </c>
      <c r="C348" s="12" t="s">
        <v>645</v>
      </c>
      <c r="D348" s="17" t="s">
        <v>646</v>
      </c>
      <c r="E348" s="12" t="s">
        <v>15</v>
      </c>
      <c r="F348" s="12">
        <v>701</v>
      </c>
      <c r="G348" s="12">
        <f t="shared" si="34"/>
        <v>66.945499999999996</v>
      </c>
      <c r="H348" s="35">
        <f t="shared" si="31"/>
        <v>767.94550000000004</v>
      </c>
      <c r="I348" s="46">
        <f t="shared" si="32"/>
        <v>790.59989225000004</v>
      </c>
    </row>
    <row r="349" spans="1:9" ht="13.8">
      <c r="A349" s="64"/>
      <c r="B349" s="12">
        <f t="shared" si="35"/>
        <v>831</v>
      </c>
      <c r="C349" s="12" t="s">
        <v>647</v>
      </c>
      <c r="D349" s="17" t="s">
        <v>648</v>
      </c>
      <c r="E349" s="12" t="s">
        <v>15</v>
      </c>
      <c r="F349" s="12">
        <v>842</v>
      </c>
      <c r="G349" s="12">
        <f t="shared" si="34"/>
        <v>80.411000000000001</v>
      </c>
      <c r="H349" s="35">
        <f t="shared" si="31"/>
        <v>922.41100000000006</v>
      </c>
      <c r="I349" s="46">
        <v>949</v>
      </c>
    </row>
    <row r="350" spans="1:9" ht="13.8">
      <c r="A350" s="64"/>
      <c r="B350" s="12">
        <f t="shared" si="35"/>
        <v>832</v>
      </c>
      <c r="C350" s="12" t="s">
        <v>649</v>
      </c>
      <c r="D350" s="17" t="s">
        <v>628</v>
      </c>
      <c r="E350" s="12" t="s">
        <v>15</v>
      </c>
      <c r="F350" s="12">
        <v>818</v>
      </c>
      <c r="G350" s="12">
        <f t="shared" si="34"/>
        <v>78.119</v>
      </c>
      <c r="H350" s="35">
        <f t="shared" si="31"/>
        <v>896.11900000000003</v>
      </c>
      <c r="I350" s="46">
        <v>922</v>
      </c>
    </row>
    <row r="351" spans="1:9" ht="13.8">
      <c r="A351" s="64"/>
      <c r="B351" s="12">
        <f t="shared" si="35"/>
        <v>833</v>
      </c>
      <c r="C351" s="12" t="s">
        <v>650</v>
      </c>
      <c r="D351" s="17" t="s">
        <v>618</v>
      </c>
      <c r="E351" s="12" t="s">
        <v>15</v>
      </c>
      <c r="F351" s="12">
        <v>993</v>
      </c>
      <c r="G351" s="12">
        <f t="shared" si="34"/>
        <v>94.831500000000005</v>
      </c>
      <c r="H351" s="35">
        <f t="shared" si="31"/>
        <v>1087.8315</v>
      </c>
      <c r="I351" s="46">
        <f t="shared" si="32"/>
        <v>1119.92252925</v>
      </c>
    </row>
    <row r="352" spans="1:9" ht="13.8">
      <c r="A352" s="64"/>
      <c r="B352" s="12">
        <f t="shared" si="35"/>
        <v>834</v>
      </c>
      <c r="C352" s="12" t="s">
        <v>651</v>
      </c>
      <c r="D352" s="17" t="s">
        <v>632</v>
      </c>
      <c r="E352" s="12" t="s">
        <v>15</v>
      </c>
      <c r="F352" s="12">
        <v>993</v>
      </c>
      <c r="G352" s="12">
        <f t="shared" si="34"/>
        <v>94.831500000000005</v>
      </c>
      <c r="H352" s="35">
        <f t="shared" si="31"/>
        <v>1087.8315</v>
      </c>
      <c r="I352" s="46">
        <f t="shared" si="32"/>
        <v>1119.92252925</v>
      </c>
    </row>
    <row r="353" spans="1:9" ht="13.8">
      <c r="A353" s="64"/>
      <c r="B353" s="12">
        <f t="shared" si="35"/>
        <v>835</v>
      </c>
      <c r="C353" s="12" t="s">
        <v>652</v>
      </c>
      <c r="D353" s="17" t="s">
        <v>653</v>
      </c>
      <c r="E353" s="12" t="s">
        <v>15</v>
      </c>
      <c r="F353" s="12">
        <v>456</v>
      </c>
      <c r="G353" s="12">
        <f t="shared" si="34"/>
        <v>43.548000000000002</v>
      </c>
      <c r="H353" s="35">
        <f t="shared" si="31"/>
        <v>499.548</v>
      </c>
      <c r="I353" s="46">
        <v>515</v>
      </c>
    </row>
    <row r="354" spans="1:9" ht="13.8">
      <c r="A354" s="11"/>
      <c r="B354" s="63" t="s">
        <v>654</v>
      </c>
      <c r="C354" s="63"/>
      <c r="D354" s="63"/>
      <c r="E354" s="63"/>
      <c r="F354" s="12"/>
      <c r="G354" s="12"/>
      <c r="H354" s="35"/>
      <c r="I354" s="46"/>
    </row>
    <row r="355" spans="1:9" ht="13.8">
      <c r="A355" s="64">
        <v>1</v>
      </c>
      <c r="B355" s="12"/>
      <c r="C355" s="12" t="s">
        <v>655</v>
      </c>
      <c r="D355" s="26" t="s">
        <v>656</v>
      </c>
      <c r="E355" s="12"/>
      <c r="F355" s="12"/>
      <c r="G355" s="12"/>
      <c r="H355" s="35"/>
      <c r="I355" s="46"/>
    </row>
    <row r="356" spans="1:9" ht="13.8">
      <c r="A356" s="64"/>
      <c r="B356" s="12">
        <v>836</v>
      </c>
      <c r="C356" s="12" t="s">
        <v>657</v>
      </c>
      <c r="D356" s="17" t="s">
        <v>626</v>
      </c>
      <c r="E356" s="12" t="s">
        <v>15</v>
      </c>
      <c r="F356" s="12">
        <v>316</v>
      </c>
      <c r="G356" s="12">
        <f t="shared" si="34"/>
        <v>30.178000000000001</v>
      </c>
      <c r="H356" s="35">
        <f t="shared" si="31"/>
        <v>346.178</v>
      </c>
      <c r="I356" s="46">
        <f t="shared" si="32"/>
        <v>356.39025099999998</v>
      </c>
    </row>
    <row r="357" spans="1:9" ht="13.8">
      <c r="A357" s="64"/>
      <c r="B357" s="12">
        <f>B356+1</f>
        <v>837</v>
      </c>
      <c r="C357" s="12" t="s">
        <v>658</v>
      </c>
      <c r="D357" s="17" t="s">
        <v>659</v>
      </c>
      <c r="E357" s="12" t="s">
        <v>15</v>
      </c>
      <c r="F357" s="12">
        <v>374</v>
      </c>
      <c r="G357" s="12">
        <f t="shared" si="34"/>
        <v>35.716999999999999</v>
      </c>
      <c r="H357" s="35">
        <f t="shared" si="31"/>
        <v>409.71699999999998</v>
      </c>
      <c r="I357" s="46">
        <f t="shared" si="32"/>
        <v>421.8036515</v>
      </c>
    </row>
    <row r="358" spans="1:9" ht="13.8">
      <c r="A358" s="64"/>
      <c r="B358" s="12">
        <f>B357+1</f>
        <v>838</v>
      </c>
      <c r="C358" s="12" t="s">
        <v>660</v>
      </c>
      <c r="D358" s="17" t="s">
        <v>661</v>
      </c>
      <c r="E358" s="12" t="s">
        <v>15</v>
      </c>
      <c r="F358" s="12">
        <v>502</v>
      </c>
      <c r="G358" s="12">
        <f t="shared" si="34"/>
        <v>47.941000000000003</v>
      </c>
      <c r="H358" s="35">
        <f t="shared" si="31"/>
        <v>549.94100000000003</v>
      </c>
      <c r="I358" s="46">
        <f t="shared" si="32"/>
        <v>566.16425950000007</v>
      </c>
    </row>
    <row r="359" spans="1:9" ht="13.8">
      <c r="A359" s="64"/>
      <c r="B359" s="12">
        <f>B358+1</f>
        <v>839</v>
      </c>
      <c r="C359" s="12" t="s">
        <v>662</v>
      </c>
      <c r="D359" s="17" t="s">
        <v>663</v>
      </c>
      <c r="E359" s="12" t="s">
        <v>15</v>
      </c>
      <c r="F359" s="12">
        <v>537</v>
      </c>
      <c r="G359" s="12">
        <f t="shared" si="34"/>
        <v>51.283500000000004</v>
      </c>
      <c r="H359" s="35">
        <f t="shared" si="31"/>
        <v>588.2835</v>
      </c>
      <c r="I359" s="46">
        <v>605</v>
      </c>
    </row>
    <row r="360" spans="1:9" ht="13.8">
      <c r="A360" s="64">
        <v>2</v>
      </c>
      <c r="B360" s="12"/>
      <c r="C360" s="12" t="s">
        <v>664</v>
      </c>
      <c r="D360" s="26" t="s">
        <v>665</v>
      </c>
      <c r="E360" s="12"/>
      <c r="F360" s="12"/>
      <c r="G360" s="12"/>
      <c r="H360" s="35"/>
      <c r="I360" s="46"/>
    </row>
    <row r="361" spans="1:9" ht="13.8">
      <c r="A361" s="64"/>
      <c r="B361" s="12">
        <v>840</v>
      </c>
      <c r="C361" s="12" t="s">
        <v>666</v>
      </c>
      <c r="D361" s="17" t="s">
        <v>667</v>
      </c>
      <c r="E361" s="12" t="s">
        <v>668</v>
      </c>
      <c r="F361" s="12">
        <v>58</v>
      </c>
      <c r="G361" s="12">
        <f t="shared" si="34"/>
        <v>5.5389999999999997</v>
      </c>
      <c r="H361" s="35">
        <f t="shared" si="31"/>
        <v>63.539000000000001</v>
      </c>
      <c r="I361" s="46">
        <v>66</v>
      </c>
    </row>
    <row r="362" spans="1:9" ht="13.8">
      <c r="A362" s="64"/>
      <c r="B362" s="12">
        <f>B361+1</f>
        <v>841</v>
      </c>
      <c r="C362" s="12" t="s">
        <v>669</v>
      </c>
      <c r="D362" s="17" t="s">
        <v>670</v>
      </c>
      <c r="E362" s="12" t="s">
        <v>668</v>
      </c>
      <c r="F362" s="12">
        <v>106</v>
      </c>
      <c r="G362" s="12">
        <f t="shared" si="34"/>
        <v>10.122999999999999</v>
      </c>
      <c r="H362" s="35">
        <f t="shared" si="31"/>
        <v>116.123</v>
      </c>
      <c r="I362" s="46">
        <v>119</v>
      </c>
    </row>
    <row r="363" spans="1:9" ht="13.8">
      <c r="A363" s="64"/>
      <c r="B363" s="12">
        <f>B362+1</f>
        <v>842</v>
      </c>
      <c r="C363" s="12" t="s">
        <v>671</v>
      </c>
      <c r="D363" s="17" t="s">
        <v>672</v>
      </c>
      <c r="E363" s="12" t="s">
        <v>668</v>
      </c>
      <c r="F363" s="12">
        <v>152</v>
      </c>
      <c r="G363" s="12">
        <f t="shared" si="34"/>
        <v>14.516</v>
      </c>
      <c r="H363" s="35">
        <f t="shared" si="31"/>
        <v>166.51599999999999</v>
      </c>
      <c r="I363" s="46">
        <v>172</v>
      </c>
    </row>
    <row r="364" spans="1:9" ht="13.8">
      <c r="A364" s="64"/>
      <c r="B364" s="12">
        <f>B363+1</f>
        <v>843</v>
      </c>
      <c r="C364" s="12" t="s">
        <v>673</v>
      </c>
      <c r="D364" s="17" t="s">
        <v>674</v>
      </c>
      <c r="E364" s="12" t="s">
        <v>668</v>
      </c>
      <c r="F364" s="12">
        <v>223</v>
      </c>
      <c r="G364" s="12">
        <f t="shared" si="34"/>
        <v>21.296500000000002</v>
      </c>
      <c r="H364" s="35">
        <f t="shared" si="31"/>
        <v>244.29650000000001</v>
      </c>
      <c r="I364" s="46">
        <v>251</v>
      </c>
    </row>
    <row r="365" spans="1:9" ht="13.8">
      <c r="A365" s="64">
        <v>3</v>
      </c>
      <c r="B365" s="12"/>
      <c r="C365" s="12" t="s">
        <v>675</v>
      </c>
      <c r="D365" s="26" t="s">
        <v>676</v>
      </c>
      <c r="E365" s="12"/>
      <c r="F365" s="12"/>
      <c r="G365" s="12"/>
      <c r="H365" s="35"/>
      <c r="I365" s="46"/>
    </row>
    <row r="366" spans="1:9" ht="13.8">
      <c r="A366" s="64"/>
      <c r="B366" s="12">
        <v>844</v>
      </c>
      <c r="C366" s="12" t="s">
        <v>678</v>
      </c>
      <c r="D366" s="17" t="s">
        <v>679</v>
      </c>
      <c r="E366" s="12" t="s">
        <v>677</v>
      </c>
      <c r="F366" s="12">
        <v>70</v>
      </c>
      <c r="G366" s="12">
        <f t="shared" si="34"/>
        <v>6.6850000000000005</v>
      </c>
      <c r="H366" s="35">
        <f t="shared" si="31"/>
        <v>76.685000000000002</v>
      </c>
      <c r="I366" s="46">
        <f t="shared" si="32"/>
        <v>78.947207500000005</v>
      </c>
    </row>
    <row r="367" spans="1:9" ht="13.8">
      <c r="A367" s="64"/>
      <c r="B367" s="12">
        <f>B366+1</f>
        <v>845</v>
      </c>
      <c r="C367" s="12" t="s">
        <v>680</v>
      </c>
      <c r="D367" s="17" t="s">
        <v>681</v>
      </c>
      <c r="E367" s="12" t="s">
        <v>677</v>
      </c>
      <c r="F367" s="12">
        <v>175</v>
      </c>
      <c r="G367" s="12">
        <f t="shared" si="34"/>
        <v>16.712499999999999</v>
      </c>
      <c r="H367" s="35">
        <f t="shared" si="31"/>
        <v>191.71250000000001</v>
      </c>
      <c r="I367" s="46">
        <v>198</v>
      </c>
    </row>
    <row r="368" spans="1:9" ht="13.8">
      <c r="A368" s="64"/>
      <c r="B368" s="12">
        <f>B367+1</f>
        <v>846</v>
      </c>
      <c r="C368" s="12" t="s">
        <v>682</v>
      </c>
      <c r="D368" s="17" t="s">
        <v>683</v>
      </c>
      <c r="E368" s="12" t="s">
        <v>677</v>
      </c>
      <c r="F368" s="12">
        <v>386</v>
      </c>
      <c r="G368" s="12">
        <f t="shared" si="34"/>
        <v>36.863</v>
      </c>
      <c r="H368" s="35">
        <f t="shared" si="31"/>
        <v>422.863</v>
      </c>
      <c r="I368" s="46">
        <f t="shared" si="32"/>
        <v>435.33745850000003</v>
      </c>
    </row>
    <row r="369" spans="1:9" ht="13.8">
      <c r="A369" s="64"/>
      <c r="B369" s="12">
        <f>B368+1</f>
        <v>847</v>
      </c>
      <c r="C369" s="12" t="s">
        <v>684</v>
      </c>
      <c r="D369" s="17" t="s">
        <v>685</v>
      </c>
      <c r="E369" s="12" t="s">
        <v>677</v>
      </c>
      <c r="F369" s="12">
        <v>502</v>
      </c>
      <c r="G369" s="12">
        <f t="shared" si="34"/>
        <v>47.941000000000003</v>
      </c>
      <c r="H369" s="35">
        <f t="shared" si="31"/>
        <v>549.94100000000003</v>
      </c>
      <c r="I369" s="46">
        <f t="shared" si="32"/>
        <v>566.16425950000007</v>
      </c>
    </row>
    <row r="370" spans="1:9" ht="13.8">
      <c r="A370" s="64">
        <v>4</v>
      </c>
      <c r="B370" s="12"/>
      <c r="C370" s="12" t="s">
        <v>686</v>
      </c>
      <c r="D370" s="26" t="s">
        <v>687</v>
      </c>
      <c r="E370" s="12"/>
      <c r="F370" s="12"/>
      <c r="G370" s="12"/>
      <c r="H370" s="35"/>
      <c r="I370" s="46"/>
    </row>
    <row r="371" spans="1:9" ht="13.8">
      <c r="A371" s="64"/>
      <c r="B371" s="12">
        <v>848</v>
      </c>
      <c r="C371" s="12" t="s">
        <v>688</v>
      </c>
      <c r="D371" s="17" t="s">
        <v>689</v>
      </c>
      <c r="E371" s="12" t="s">
        <v>677</v>
      </c>
      <c r="F371" s="12">
        <v>316</v>
      </c>
      <c r="G371" s="12">
        <f t="shared" si="34"/>
        <v>30.178000000000001</v>
      </c>
      <c r="H371" s="35">
        <f t="shared" si="31"/>
        <v>346.178</v>
      </c>
      <c r="I371" s="46">
        <f t="shared" si="32"/>
        <v>356.39025099999998</v>
      </c>
    </row>
    <row r="372" spans="1:9" ht="13.8">
      <c r="A372" s="64"/>
      <c r="B372" s="12">
        <f t="shared" ref="B372:B380" si="36">B371+1</f>
        <v>849</v>
      </c>
      <c r="C372" s="12" t="s">
        <v>690</v>
      </c>
      <c r="D372" s="17" t="s">
        <v>691</v>
      </c>
      <c r="E372" s="12" t="s">
        <v>677</v>
      </c>
      <c r="F372" s="12">
        <v>240</v>
      </c>
      <c r="G372" s="12">
        <f t="shared" si="34"/>
        <v>22.92</v>
      </c>
      <c r="H372" s="35">
        <v>295</v>
      </c>
      <c r="I372" s="46">
        <f t="shared" si="32"/>
        <v>303.70249999999999</v>
      </c>
    </row>
    <row r="373" spans="1:9" ht="13.8">
      <c r="A373" s="11">
        <v>5</v>
      </c>
      <c r="B373" s="12">
        <f t="shared" si="36"/>
        <v>850</v>
      </c>
      <c r="C373" s="12" t="s">
        <v>692</v>
      </c>
      <c r="D373" s="26" t="s">
        <v>693</v>
      </c>
      <c r="E373" s="12" t="s">
        <v>694</v>
      </c>
      <c r="F373" s="12">
        <v>1099</v>
      </c>
      <c r="G373" s="12">
        <f t="shared" si="34"/>
        <v>104.9545</v>
      </c>
      <c r="H373" s="35">
        <f t="shared" si="31"/>
        <v>1203.9545000000001</v>
      </c>
      <c r="I373" s="46">
        <v>1955</v>
      </c>
    </row>
    <row r="374" spans="1:9" ht="13.8">
      <c r="A374" s="11">
        <v>6</v>
      </c>
      <c r="B374" s="12">
        <f t="shared" si="36"/>
        <v>851</v>
      </c>
      <c r="C374" s="12" t="s">
        <v>695</v>
      </c>
      <c r="D374" s="21" t="s">
        <v>696</v>
      </c>
      <c r="E374" s="12" t="s">
        <v>694</v>
      </c>
      <c r="F374" s="12">
        <v>456</v>
      </c>
      <c r="G374" s="12">
        <f t="shared" si="34"/>
        <v>43.548000000000002</v>
      </c>
      <c r="H374" s="35">
        <f t="shared" si="31"/>
        <v>499.548</v>
      </c>
      <c r="I374" s="46">
        <v>515</v>
      </c>
    </row>
    <row r="375" spans="1:9" ht="13.8">
      <c r="A375" s="11">
        <v>7</v>
      </c>
      <c r="B375" s="12">
        <f t="shared" si="36"/>
        <v>852</v>
      </c>
      <c r="C375" s="12" t="s">
        <v>697</v>
      </c>
      <c r="D375" s="26" t="s">
        <v>698</v>
      </c>
      <c r="E375" s="12" t="s">
        <v>694</v>
      </c>
      <c r="F375" s="12">
        <v>1261</v>
      </c>
      <c r="G375" s="12">
        <f t="shared" si="34"/>
        <v>120.4255</v>
      </c>
      <c r="H375" s="35">
        <f t="shared" si="31"/>
        <v>1381.4255000000001</v>
      </c>
      <c r="I375" s="46">
        <f t="shared" si="32"/>
        <v>1422.17755225</v>
      </c>
    </row>
    <row r="376" spans="1:9" ht="13.8">
      <c r="A376" s="11">
        <v>8</v>
      </c>
      <c r="B376" s="12">
        <f t="shared" si="36"/>
        <v>853</v>
      </c>
      <c r="C376" s="12" t="s">
        <v>699</v>
      </c>
      <c r="D376" s="26" t="s">
        <v>700</v>
      </c>
      <c r="E376" s="12" t="s">
        <v>694</v>
      </c>
      <c r="F376" s="12">
        <v>818</v>
      </c>
      <c r="G376" s="12">
        <f t="shared" si="34"/>
        <v>78.119</v>
      </c>
      <c r="H376" s="35">
        <f t="shared" si="31"/>
        <v>896.11900000000003</v>
      </c>
      <c r="I376" s="46">
        <v>922</v>
      </c>
    </row>
    <row r="377" spans="1:9" ht="13.8">
      <c r="A377" s="11">
        <v>9</v>
      </c>
      <c r="B377" s="12">
        <f t="shared" si="36"/>
        <v>854</v>
      </c>
      <c r="C377" s="12" t="s">
        <v>701</v>
      </c>
      <c r="D377" s="26" t="s">
        <v>702</v>
      </c>
      <c r="E377" s="12" t="s">
        <v>694</v>
      </c>
      <c r="F377" s="12">
        <v>725</v>
      </c>
      <c r="G377" s="12">
        <f t="shared" si="34"/>
        <v>69.237499999999997</v>
      </c>
      <c r="H377" s="35">
        <f t="shared" si="31"/>
        <v>794.23749999999995</v>
      </c>
      <c r="I377" s="46">
        <v>1931</v>
      </c>
    </row>
    <row r="378" spans="1:9" ht="13.8">
      <c r="A378" s="11">
        <v>10</v>
      </c>
      <c r="B378" s="12">
        <f t="shared" si="36"/>
        <v>855</v>
      </c>
      <c r="C378" s="12" t="s">
        <v>703</v>
      </c>
      <c r="D378" s="26" t="s">
        <v>704</v>
      </c>
      <c r="E378" s="12" t="s">
        <v>15</v>
      </c>
      <c r="F378" s="12">
        <v>947</v>
      </c>
      <c r="G378" s="12">
        <f t="shared" si="34"/>
        <v>90.438500000000005</v>
      </c>
      <c r="H378" s="35">
        <f t="shared" si="31"/>
        <v>1037.4385</v>
      </c>
      <c r="I378" s="46">
        <f t="shared" si="32"/>
        <v>1068.04293575</v>
      </c>
    </row>
    <row r="379" spans="1:9" ht="26.4">
      <c r="A379" s="11">
        <v>11</v>
      </c>
      <c r="B379" s="12">
        <f t="shared" si="36"/>
        <v>856</v>
      </c>
      <c r="C379" s="12" t="s">
        <v>705</v>
      </c>
      <c r="D379" s="26" t="s">
        <v>706</v>
      </c>
      <c r="E379" s="12" t="s">
        <v>128</v>
      </c>
      <c r="F379" s="12">
        <v>2361</v>
      </c>
      <c r="G379" s="12">
        <f t="shared" si="34"/>
        <v>225.47550000000001</v>
      </c>
      <c r="H379" s="35">
        <f t="shared" si="31"/>
        <v>2586.4755</v>
      </c>
      <c r="I379" s="46">
        <v>2662</v>
      </c>
    </row>
    <row r="380" spans="1:9" ht="26.4">
      <c r="A380" s="11">
        <v>12</v>
      </c>
      <c r="B380" s="12">
        <f t="shared" si="36"/>
        <v>857</v>
      </c>
      <c r="C380" s="12" t="s">
        <v>707</v>
      </c>
      <c r="D380" s="26" t="s">
        <v>708</v>
      </c>
      <c r="E380" s="12" t="s">
        <v>133</v>
      </c>
      <c r="F380" s="12">
        <v>502</v>
      </c>
      <c r="G380" s="12">
        <f t="shared" si="34"/>
        <v>47.941000000000003</v>
      </c>
      <c r="H380" s="35">
        <f t="shared" si="31"/>
        <v>549.94100000000003</v>
      </c>
      <c r="I380" s="46">
        <f t="shared" si="32"/>
        <v>566.16425950000007</v>
      </c>
    </row>
    <row r="381" spans="1:9" ht="13.8">
      <c r="A381" s="64">
        <v>13</v>
      </c>
      <c r="B381" s="12"/>
      <c r="C381" s="12" t="s">
        <v>709</v>
      </c>
      <c r="D381" s="26" t="s">
        <v>710</v>
      </c>
      <c r="E381" s="12"/>
      <c r="F381" s="12"/>
      <c r="G381" s="12"/>
      <c r="H381" s="35"/>
      <c r="I381" s="46"/>
    </row>
    <row r="382" spans="1:9" ht="26.4">
      <c r="A382" s="64"/>
      <c r="B382" s="12">
        <v>858</v>
      </c>
      <c r="C382" s="12" t="s">
        <v>711</v>
      </c>
      <c r="D382" s="17" t="s">
        <v>712</v>
      </c>
      <c r="E382" s="12" t="s">
        <v>133</v>
      </c>
      <c r="F382" s="12">
        <v>268</v>
      </c>
      <c r="G382" s="12">
        <f t="shared" si="34"/>
        <v>25.594000000000001</v>
      </c>
      <c r="H382" s="35">
        <f t="shared" si="31"/>
        <v>293.59399999999999</v>
      </c>
      <c r="I382" s="46">
        <v>303</v>
      </c>
    </row>
    <row r="383" spans="1:9" ht="26.4">
      <c r="A383" s="64"/>
      <c r="B383" s="12">
        <f t="shared" ref="B383:B389" si="37">B382+1</f>
        <v>859</v>
      </c>
      <c r="C383" s="12" t="s">
        <v>713</v>
      </c>
      <c r="D383" s="17" t="s">
        <v>714</v>
      </c>
      <c r="E383" s="12" t="s">
        <v>133</v>
      </c>
      <c r="F383" s="12">
        <v>361</v>
      </c>
      <c r="G383" s="12">
        <f t="shared" si="34"/>
        <v>34.475500000000004</v>
      </c>
      <c r="H383" s="35">
        <f t="shared" si="31"/>
        <v>395.47550000000001</v>
      </c>
      <c r="I383" s="46">
        <f t="shared" si="32"/>
        <v>407.14202725000001</v>
      </c>
    </row>
    <row r="384" spans="1:9" ht="26.4">
      <c r="A384" s="11">
        <v>14</v>
      </c>
      <c r="B384" s="12">
        <f t="shared" si="37"/>
        <v>860</v>
      </c>
      <c r="C384" s="12" t="s">
        <v>715</v>
      </c>
      <c r="D384" s="21" t="s">
        <v>716</v>
      </c>
      <c r="E384" s="12" t="s">
        <v>133</v>
      </c>
      <c r="F384" s="12">
        <v>141</v>
      </c>
      <c r="G384" s="12">
        <f t="shared" si="34"/>
        <v>13.4655</v>
      </c>
      <c r="H384" s="35">
        <f t="shared" si="31"/>
        <v>154.46549999999999</v>
      </c>
      <c r="I384" s="46">
        <f t="shared" si="32"/>
        <v>159.02223225</v>
      </c>
    </row>
    <row r="385" spans="1:9" ht="13.8">
      <c r="A385" s="11">
        <v>15</v>
      </c>
      <c r="B385" s="12">
        <f t="shared" si="37"/>
        <v>861</v>
      </c>
      <c r="C385" s="12" t="s">
        <v>717</v>
      </c>
      <c r="D385" s="26" t="s">
        <v>718</v>
      </c>
      <c r="E385" s="12" t="s">
        <v>128</v>
      </c>
      <c r="F385" s="12">
        <v>175</v>
      </c>
      <c r="G385" s="12">
        <f t="shared" si="34"/>
        <v>16.712499999999999</v>
      </c>
      <c r="H385" s="35">
        <f t="shared" si="31"/>
        <v>191.71250000000001</v>
      </c>
      <c r="I385" s="46">
        <v>198</v>
      </c>
    </row>
    <row r="386" spans="1:9" ht="13.8">
      <c r="A386" s="11">
        <v>16</v>
      </c>
      <c r="B386" s="12">
        <f t="shared" si="37"/>
        <v>862</v>
      </c>
      <c r="C386" s="12" t="s">
        <v>719</v>
      </c>
      <c r="D386" s="26" t="s">
        <v>720</v>
      </c>
      <c r="E386" s="12" t="s">
        <v>128</v>
      </c>
      <c r="F386" s="12">
        <v>537</v>
      </c>
      <c r="G386" s="12">
        <f t="shared" si="34"/>
        <v>51.283500000000004</v>
      </c>
      <c r="H386" s="35">
        <f t="shared" si="31"/>
        <v>588.2835</v>
      </c>
      <c r="I386" s="46">
        <v>605</v>
      </c>
    </row>
    <row r="387" spans="1:9" ht="13.8">
      <c r="A387" s="11">
        <v>17</v>
      </c>
      <c r="B387" s="12">
        <f t="shared" si="37"/>
        <v>863</v>
      </c>
      <c r="C387" s="12" t="s">
        <v>721</v>
      </c>
      <c r="D387" s="26" t="s">
        <v>722</v>
      </c>
      <c r="E387" s="12" t="s">
        <v>128</v>
      </c>
      <c r="F387" s="12">
        <v>326</v>
      </c>
      <c r="G387" s="12">
        <f t="shared" si="34"/>
        <v>31.132999999999999</v>
      </c>
      <c r="H387" s="35">
        <f t="shared" si="31"/>
        <v>357.13299999999998</v>
      </c>
      <c r="I387" s="46">
        <f t="shared" si="32"/>
        <v>367.66842349999996</v>
      </c>
    </row>
    <row r="388" spans="1:9" ht="13.8">
      <c r="A388" s="11">
        <v>18</v>
      </c>
      <c r="B388" s="12">
        <f t="shared" si="37"/>
        <v>864</v>
      </c>
      <c r="C388" s="12" t="s">
        <v>723</v>
      </c>
      <c r="D388" s="26" t="s">
        <v>724</v>
      </c>
      <c r="E388" s="12" t="s">
        <v>128</v>
      </c>
      <c r="F388" s="12">
        <v>526</v>
      </c>
      <c r="G388" s="12">
        <f t="shared" si="34"/>
        <v>50.233000000000004</v>
      </c>
      <c r="H388" s="35">
        <f t="shared" si="31"/>
        <v>576.23299999999995</v>
      </c>
      <c r="I388" s="46">
        <f t="shared" si="32"/>
        <v>593.23187349999989</v>
      </c>
    </row>
    <row r="389" spans="1:9" ht="13.8">
      <c r="A389" s="11">
        <v>19</v>
      </c>
      <c r="B389" s="12">
        <f t="shared" si="37"/>
        <v>865</v>
      </c>
      <c r="C389" s="12" t="s">
        <v>725</v>
      </c>
      <c r="D389" s="28" t="s">
        <v>726</v>
      </c>
      <c r="E389" s="12" t="s">
        <v>128</v>
      </c>
      <c r="F389" s="12">
        <v>361</v>
      </c>
      <c r="G389" s="12">
        <f t="shared" si="34"/>
        <v>34.475500000000004</v>
      </c>
      <c r="H389" s="35">
        <v>760</v>
      </c>
      <c r="I389" s="46">
        <f t="shared" si="32"/>
        <v>782.42</v>
      </c>
    </row>
    <row r="390" spans="1:9" ht="13.8">
      <c r="A390" s="64">
        <v>20</v>
      </c>
      <c r="B390" s="12"/>
      <c r="C390" s="12" t="s">
        <v>727</v>
      </c>
      <c r="D390" s="26" t="s">
        <v>728</v>
      </c>
      <c r="E390" s="12"/>
      <c r="F390" s="12"/>
      <c r="G390" s="12"/>
      <c r="H390" s="35"/>
      <c r="I390" s="46"/>
    </row>
    <row r="391" spans="1:9" ht="26.4">
      <c r="A391" s="64"/>
      <c r="B391" s="12">
        <v>866</v>
      </c>
      <c r="C391" s="12" t="s">
        <v>729</v>
      </c>
      <c r="D391" s="17" t="s">
        <v>730</v>
      </c>
      <c r="E391" s="12" t="s">
        <v>133</v>
      </c>
      <c r="F391" s="12">
        <v>223</v>
      </c>
      <c r="G391" s="12">
        <f t="shared" si="34"/>
        <v>21.296500000000002</v>
      </c>
      <c r="H391" s="35">
        <f t="shared" si="31"/>
        <v>244.29650000000001</v>
      </c>
      <c r="I391" s="46">
        <v>251</v>
      </c>
    </row>
    <row r="392" spans="1:9" ht="26.4">
      <c r="A392" s="64"/>
      <c r="B392" s="12">
        <f t="shared" ref="B392:B398" si="38">B391+1</f>
        <v>867</v>
      </c>
      <c r="C392" s="12" t="s">
        <v>731</v>
      </c>
      <c r="D392" s="17" t="s">
        <v>732</v>
      </c>
      <c r="E392" s="12" t="s">
        <v>133</v>
      </c>
      <c r="F392" s="12">
        <v>386</v>
      </c>
      <c r="G392" s="12">
        <f t="shared" si="34"/>
        <v>36.863</v>
      </c>
      <c r="H392" s="35">
        <f t="shared" si="31"/>
        <v>422.863</v>
      </c>
      <c r="I392" s="46">
        <f t="shared" si="32"/>
        <v>435.33745850000003</v>
      </c>
    </row>
    <row r="393" spans="1:9" ht="26.4">
      <c r="A393" s="64"/>
      <c r="B393" s="12">
        <f t="shared" si="38"/>
        <v>868</v>
      </c>
      <c r="C393" s="12" t="s">
        <v>733</v>
      </c>
      <c r="D393" s="17" t="s">
        <v>734</v>
      </c>
      <c r="E393" s="12" t="s">
        <v>133</v>
      </c>
      <c r="F393" s="12">
        <v>432</v>
      </c>
      <c r="G393" s="12">
        <f t="shared" si="34"/>
        <v>41.256</v>
      </c>
      <c r="H393" s="35">
        <f t="shared" si="31"/>
        <v>473.25599999999997</v>
      </c>
      <c r="I393" s="46">
        <f t="shared" si="32"/>
        <v>487.21705199999997</v>
      </c>
    </row>
    <row r="394" spans="1:9" ht="13.8">
      <c r="A394" s="11">
        <v>21</v>
      </c>
      <c r="B394" s="12">
        <f t="shared" si="38"/>
        <v>869</v>
      </c>
      <c r="C394" s="12" t="s">
        <v>735</v>
      </c>
      <c r="D394" s="28" t="s">
        <v>736</v>
      </c>
      <c r="E394" s="12" t="s">
        <v>128</v>
      </c>
      <c r="F394" s="12">
        <v>93</v>
      </c>
      <c r="G394" s="12">
        <f t="shared" si="34"/>
        <v>8.8815000000000008</v>
      </c>
      <c r="H394" s="35">
        <f t="shared" si="31"/>
        <v>101.8815</v>
      </c>
      <c r="I394" s="46">
        <f t="shared" si="32"/>
        <v>104.88700425</v>
      </c>
    </row>
    <row r="395" spans="1:9" ht="13.8">
      <c r="A395" s="11">
        <v>22</v>
      </c>
      <c r="B395" s="12">
        <f t="shared" si="38"/>
        <v>870</v>
      </c>
      <c r="C395" s="12" t="s">
        <v>737</v>
      </c>
      <c r="D395" s="26" t="s">
        <v>738</v>
      </c>
      <c r="E395" s="12" t="s">
        <v>739</v>
      </c>
      <c r="F395" s="12">
        <v>23</v>
      </c>
      <c r="G395" s="12">
        <f t="shared" si="34"/>
        <v>2.1964999999999999</v>
      </c>
      <c r="H395" s="35">
        <f t="shared" si="31"/>
        <v>25.1965</v>
      </c>
      <c r="I395" s="46">
        <f t="shared" ref="I395:I458" si="39">H395*2.95%+H395</f>
        <v>25.939796749999999</v>
      </c>
    </row>
    <row r="396" spans="1:9" ht="13.8">
      <c r="A396" s="11">
        <v>23</v>
      </c>
      <c r="B396" s="12">
        <f t="shared" si="38"/>
        <v>871</v>
      </c>
      <c r="C396" s="12" t="s">
        <v>740</v>
      </c>
      <c r="D396" s="28" t="s">
        <v>741</v>
      </c>
      <c r="E396" s="12" t="s">
        <v>128</v>
      </c>
      <c r="F396" s="12">
        <v>70</v>
      </c>
      <c r="G396" s="12">
        <f t="shared" si="34"/>
        <v>6.6850000000000005</v>
      </c>
      <c r="H396" s="35">
        <f t="shared" ref="H396:H457" si="40">F396+G396</f>
        <v>76.685000000000002</v>
      </c>
      <c r="I396" s="46">
        <f t="shared" si="39"/>
        <v>78.947207500000005</v>
      </c>
    </row>
    <row r="397" spans="1:9" ht="13.8">
      <c r="A397" s="11">
        <v>24</v>
      </c>
      <c r="B397" s="12">
        <f t="shared" si="38"/>
        <v>872</v>
      </c>
      <c r="C397" s="12" t="s">
        <v>742</v>
      </c>
      <c r="D397" s="26" t="s">
        <v>743</v>
      </c>
      <c r="E397" s="12" t="s">
        <v>128</v>
      </c>
      <c r="F397" s="12">
        <v>361</v>
      </c>
      <c r="G397" s="12">
        <f t="shared" si="34"/>
        <v>34.475500000000004</v>
      </c>
      <c r="H397" s="35">
        <v>760</v>
      </c>
      <c r="I397" s="46">
        <f t="shared" si="39"/>
        <v>782.42</v>
      </c>
    </row>
    <row r="398" spans="1:9" ht="13.8">
      <c r="A398" s="11">
        <v>25</v>
      </c>
      <c r="B398" s="12">
        <f t="shared" si="38"/>
        <v>873</v>
      </c>
      <c r="C398" s="12" t="s">
        <v>744</v>
      </c>
      <c r="D398" s="26" t="s">
        <v>745</v>
      </c>
      <c r="E398" s="12" t="s">
        <v>128</v>
      </c>
      <c r="F398" s="12">
        <v>223</v>
      </c>
      <c r="G398" s="12">
        <f t="shared" si="34"/>
        <v>21.296500000000002</v>
      </c>
      <c r="H398" s="35">
        <f t="shared" si="40"/>
        <v>244.29650000000001</v>
      </c>
      <c r="I398" s="46">
        <v>251</v>
      </c>
    </row>
    <row r="399" spans="1:9" ht="13.8">
      <c r="A399" s="64">
        <v>26</v>
      </c>
      <c r="B399" s="12"/>
      <c r="C399" s="12" t="s">
        <v>746</v>
      </c>
      <c r="D399" s="28" t="s">
        <v>747</v>
      </c>
      <c r="E399" s="12"/>
      <c r="F399" s="12"/>
      <c r="G399" s="12"/>
      <c r="H399" s="35"/>
      <c r="I399" s="46"/>
    </row>
    <row r="400" spans="1:9" ht="13.8">
      <c r="A400" s="64"/>
      <c r="B400" s="12">
        <v>874</v>
      </c>
      <c r="C400" s="12" t="s">
        <v>748</v>
      </c>
      <c r="D400" s="17" t="s">
        <v>749</v>
      </c>
      <c r="E400" s="12" t="s">
        <v>128</v>
      </c>
      <c r="F400" s="12">
        <v>152</v>
      </c>
      <c r="G400" s="12">
        <f t="shared" si="34"/>
        <v>14.516</v>
      </c>
      <c r="H400" s="35">
        <f t="shared" si="40"/>
        <v>166.51599999999999</v>
      </c>
      <c r="I400" s="46">
        <v>172</v>
      </c>
    </row>
    <row r="401" spans="1:9" ht="13.8">
      <c r="A401" s="64"/>
      <c r="B401" s="12">
        <f>B400+1</f>
        <v>875</v>
      </c>
      <c r="C401" s="12" t="s">
        <v>750</v>
      </c>
      <c r="D401" s="17" t="s">
        <v>751</v>
      </c>
      <c r="E401" s="12" t="s">
        <v>128</v>
      </c>
      <c r="F401" s="12">
        <v>667</v>
      </c>
      <c r="G401" s="12">
        <f t="shared" si="34"/>
        <v>63.698500000000003</v>
      </c>
      <c r="H401" s="35">
        <f t="shared" si="40"/>
        <v>730.69849999999997</v>
      </c>
      <c r="I401" s="46">
        <v>753</v>
      </c>
    </row>
    <row r="402" spans="1:9" ht="13.8">
      <c r="A402" s="11">
        <v>27</v>
      </c>
      <c r="B402" s="12">
        <f>B401+1</f>
        <v>876</v>
      </c>
      <c r="C402" s="12" t="s">
        <v>752</v>
      </c>
      <c r="D402" s="26" t="s">
        <v>753</v>
      </c>
      <c r="E402" s="12" t="s">
        <v>128</v>
      </c>
      <c r="F402" s="12">
        <v>632</v>
      </c>
      <c r="G402" s="12">
        <f t="shared" si="34"/>
        <v>60.356000000000002</v>
      </c>
      <c r="H402" s="35">
        <f t="shared" si="40"/>
        <v>692.35599999999999</v>
      </c>
      <c r="I402" s="46">
        <v>712</v>
      </c>
    </row>
    <row r="403" spans="1:9" ht="13.8">
      <c r="A403" s="11">
        <v>28</v>
      </c>
      <c r="B403" s="12">
        <f>B402+1</f>
        <v>877</v>
      </c>
      <c r="C403" s="12" t="s">
        <v>754</v>
      </c>
      <c r="D403" s="26" t="s">
        <v>755</v>
      </c>
      <c r="E403" s="12" t="s">
        <v>128</v>
      </c>
      <c r="F403" s="12">
        <v>326</v>
      </c>
      <c r="G403" s="12">
        <f t="shared" si="34"/>
        <v>31.132999999999999</v>
      </c>
      <c r="H403" s="35">
        <f t="shared" si="40"/>
        <v>357.13299999999998</v>
      </c>
      <c r="I403" s="46">
        <f t="shared" si="39"/>
        <v>367.66842349999996</v>
      </c>
    </row>
    <row r="404" spans="1:9" ht="13.8">
      <c r="A404" s="11">
        <v>29</v>
      </c>
      <c r="B404" s="12">
        <f>B403+1</f>
        <v>878</v>
      </c>
      <c r="C404" s="12" t="s">
        <v>756</v>
      </c>
      <c r="D404" s="26" t="s">
        <v>757</v>
      </c>
      <c r="E404" s="12" t="s">
        <v>128</v>
      </c>
      <c r="F404" s="12">
        <v>106</v>
      </c>
      <c r="G404" s="12">
        <f t="shared" si="34"/>
        <v>10.122999999999999</v>
      </c>
      <c r="H404" s="35">
        <f t="shared" si="40"/>
        <v>116.123</v>
      </c>
      <c r="I404" s="46">
        <v>119</v>
      </c>
    </row>
    <row r="405" spans="1:9" ht="13.8">
      <c r="A405" s="64">
        <v>30</v>
      </c>
      <c r="B405" s="12"/>
      <c r="C405" s="12" t="s">
        <v>758</v>
      </c>
      <c r="D405" s="26" t="s">
        <v>759</v>
      </c>
      <c r="E405" s="12"/>
      <c r="F405" s="12"/>
      <c r="G405" s="12"/>
      <c r="H405" s="35"/>
      <c r="I405" s="46"/>
    </row>
    <row r="406" spans="1:9" ht="13.8">
      <c r="A406" s="64"/>
      <c r="B406" s="12">
        <v>879</v>
      </c>
      <c r="C406" s="12" t="s">
        <v>761</v>
      </c>
      <c r="D406" s="17" t="s">
        <v>762</v>
      </c>
      <c r="E406" s="12" t="s">
        <v>760</v>
      </c>
      <c r="F406" s="12">
        <v>760</v>
      </c>
      <c r="G406" s="12">
        <f t="shared" si="34"/>
        <v>72.58</v>
      </c>
      <c r="H406" s="35">
        <v>1570</v>
      </c>
      <c r="I406" s="46">
        <f t="shared" si="39"/>
        <v>1616.3150000000001</v>
      </c>
    </row>
    <row r="407" spans="1:9" ht="13.8">
      <c r="A407" s="64"/>
      <c r="B407" s="12">
        <f>B406+1</f>
        <v>880</v>
      </c>
      <c r="C407" s="12" t="s">
        <v>763</v>
      </c>
      <c r="D407" s="17" t="s">
        <v>764</v>
      </c>
      <c r="E407" s="12" t="s">
        <v>760</v>
      </c>
      <c r="F407" s="12">
        <v>537</v>
      </c>
      <c r="G407" s="12">
        <f t="shared" si="34"/>
        <v>51.283500000000004</v>
      </c>
      <c r="H407" s="35">
        <v>960</v>
      </c>
      <c r="I407" s="46">
        <f t="shared" si="39"/>
        <v>988.32</v>
      </c>
    </row>
    <row r="408" spans="1:9" ht="13.8">
      <c r="A408" s="64"/>
      <c r="B408" s="12">
        <f>B407+1</f>
        <v>881</v>
      </c>
      <c r="C408" s="12" t="s">
        <v>765</v>
      </c>
      <c r="D408" s="17" t="s">
        <v>766</v>
      </c>
      <c r="E408" s="12" t="s">
        <v>760</v>
      </c>
      <c r="F408" s="12">
        <v>1542</v>
      </c>
      <c r="G408" s="12">
        <f t="shared" ref="G408:G416" si="41">F408*9.55%</f>
        <v>147.261</v>
      </c>
      <c r="H408" s="35">
        <f t="shared" si="40"/>
        <v>1689.261</v>
      </c>
      <c r="I408" s="46">
        <f t="shared" si="39"/>
        <v>1739.0941995000001</v>
      </c>
    </row>
    <row r="409" spans="1:9" ht="13.8">
      <c r="A409" s="64"/>
      <c r="B409" s="12">
        <f>B408+1</f>
        <v>882</v>
      </c>
      <c r="C409" s="12" t="s">
        <v>767</v>
      </c>
      <c r="D409" s="17" t="s">
        <v>764</v>
      </c>
      <c r="E409" s="12" t="s">
        <v>760</v>
      </c>
      <c r="F409" s="12">
        <v>1087</v>
      </c>
      <c r="G409" s="12">
        <f t="shared" si="41"/>
        <v>103.8085</v>
      </c>
      <c r="H409" s="35">
        <f t="shared" si="40"/>
        <v>1190.8085000000001</v>
      </c>
      <c r="I409" s="46">
        <f t="shared" si="39"/>
        <v>1225.9373507500002</v>
      </c>
    </row>
    <row r="410" spans="1:9" ht="13.8">
      <c r="A410" s="64"/>
      <c r="B410" s="12">
        <f>B409+1</f>
        <v>883</v>
      </c>
      <c r="C410" s="12" t="s">
        <v>768</v>
      </c>
      <c r="D410" s="17" t="s">
        <v>769</v>
      </c>
      <c r="E410" s="12" t="s">
        <v>760</v>
      </c>
      <c r="F410" s="12">
        <v>1542</v>
      </c>
      <c r="G410" s="12">
        <f t="shared" si="41"/>
        <v>147.261</v>
      </c>
      <c r="H410" s="35">
        <f t="shared" si="40"/>
        <v>1689.261</v>
      </c>
      <c r="I410" s="46">
        <f t="shared" si="39"/>
        <v>1739.0941995000001</v>
      </c>
    </row>
    <row r="411" spans="1:9" ht="13.8">
      <c r="A411" s="64"/>
      <c r="B411" s="12">
        <f>B410+1</f>
        <v>884</v>
      </c>
      <c r="C411" s="12" t="s">
        <v>770</v>
      </c>
      <c r="D411" s="17" t="s">
        <v>771</v>
      </c>
      <c r="E411" s="12" t="s">
        <v>760</v>
      </c>
      <c r="F411" s="12">
        <v>1087</v>
      </c>
      <c r="G411" s="12">
        <f t="shared" si="41"/>
        <v>103.8085</v>
      </c>
      <c r="H411" s="35">
        <f t="shared" si="40"/>
        <v>1190.8085000000001</v>
      </c>
      <c r="I411" s="46">
        <f t="shared" si="39"/>
        <v>1225.9373507500002</v>
      </c>
    </row>
    <row r="412" spans="1:9" ht="13.8">
      <c r="A412" s="11">
        <v>31</v>
      </c>
      <c r="B412" s="12"/>
      <c r="C412" s="12" t="s">
        <v>772</v>
      </c>
      <c r="D412" s="21" t="s">
        <v>773</v>
      </c>
      <c r="E412" s="12" t="s">
        <v>128</v>
      </c>
      <c r="F412" s="12">
        <v>1087</v>
      </c>
      <c r="G412" s="12">
        <f t="shared" si="41"/>
        <v>103.8085</v>
      </c>
      <c r="H412" s="35">
        <f t="shared" si="40"/>
        <v>1190.8085000000001</v>
      </c>
      <c r="I412" s="46">
        <f t="shared" si="39"/>
        <v>1225.9373507500002</v>
      </c>
    </row>
    <row r="413" spans="1:9" ht="13.8">
      <c r="A413" s="11">
        <v>32</v>
      </c>
      <c r="B413" s="12">
        <v>885</v>
      </c>
      <c r="C413" s="12" t="s">
        <v>774</v>
      </c>
      <c r="D413" s="21" t="s">
        <v>775</v>
      </c>
      <c r="E413" s="12" t="s">
        <v>128</v>
      </c>
      <c r="F413" s="12">
        <v>1087</v>
      </c>
      <c r="G413" s="12">
        <f t="shared" si="41"/>
        <v>103.8085</v>
      </c>
      <c r="H413" s="35">
        <f t="shared" si="40"/>
        <v>1190.8085000000001</v>
      </c>
      <c r="I413" s="46">
        <f t="shared" si="39"/>
        <v>1225.9373507500002</v>
      </c>
    </row>
    <row r="414" spans="1:9" ht="13.8">
      <c r="A414" s="64">
        <v>33</v>
      </c>
      <c r="B414" s="12"/>
      <c r="C414" s="12" t="s">
        <v>776</v>
      </c>
      <c r="D414" s="26" t="s">
        <v>777</v>
      </c>
      <c r="E414" s="12"/>
      <c r="F414" s="12"/>
      <c r="G414" s="12"/>
      <c r="H414" s="35"/>
      <c r="I414" s="46"/>
    </row>
    <row r="415" spans="1:9" ht="13.8">
      <c r="A415" s="64"/>
      <c r="B415" s="12">
        <v>886</v>
      </c>
      <c r="C415" s="12" t="s">
        <v>778</v>
      </c>
      <c r="D415" s="17" t="s">
        <v>779</v>
      </c>
      <c r="E415" s="12" t="s">
        <v>128</v>
      </c>
      <c r="F415" s="12">
        <v>1531</v>
      </c>
      <c r="G415" s="12">
        <f t="shared" si="41"/>
        <v>146.2105</v>
      </c>
      <c r="H415" s="35">
        <v>3310</v>
      </c>
      <c r="I415" s="46">
        <f t="shared" si="39"/>
        <v>3407.645</v>
      </c>
    </row>
    <row r="416" spans="1:9" ht="13.8">
      <c r="A416" s="64"/>
      <c r="B416" s="12">
        <v>887</v>
      </c>
      <c r="C416" s="12" t="s">
        <v>780</v>
      </c>
      <c r="D416" s="17" t="s">
        <v>626</v>
      </c>
      <c r="E416" s="12" t="s">
        <v>128</v>
      </c>
      <c r="F416" s="12">
        <v>1087</v>
      </c>
      <c r="G416" s="12">
        <f t="shared" si="41"/>
        <v>103.8085</v>
      </c>
      <c r="H416" s="35">
        <v>2540</v>
      </c>
      <c r="I416" s="46">
        <f t="shared" si="39"/>
        <v>2614.9299999999998</v>
      </c>
    </row>
    <row r="417" spans="1:9" ht="13.8">
      <c r="A417" s="64">
        <v>34</v>
      </c>
      <c r="B417" s="12"/>
      <c r="C417" s="12" t="s">
        <v>781</v>
      </c>
      <c r="D417" s="26" t="s">
        <v>782</v>
      </c>
      <c r="E417" s="12"/>
      <c r="F417" s="12"/>
      <c r="G417" s="12"/>
      <c r="H417" s="35"/>
      <c r="I417" s="46">
        <f t="shared" si="39"/>
        <v>0</v>
      </c>
    </row>
    <row r="418" spans="1:9" ht="13.8">
      <c r="A418" s="64"/>
      <c r="B418" s="12">
        <v>888</v>
      </c>
      <c r="C418" s="12" t="s">
        <v>783</v>
      </c>
      <c r="D418" s="17" t="s">
        <v>626</v>
      </c>
      <c r="E418" s="12" t="s">
        <v>128</v>
      </c>
      <c r="F418" s="12">
        <v>2711</v>
      </c>
      <c r="G418" s="12">
        <f t="shared" ref="G418:G454" si="42">F418*9.55%</f>
        <v>258.90050000000002</v>
      </c>
      <c r="H418" s="35">
        <f t="shared" si="40"/>
        <v>2969.9005000000002</v>
      </c>
      <c r="I418" s="46">
        <f t="shared" si="39"/>
        <v>3057.5125647500004</v>
      </c>
    </row>
    <row r="419" spans="1:9" ht="13.8">
      <c r="A419" s="64"/>
      <c r="B419" s="12">
        <v>889</v>
      </c>
      <c r="C419" s="12" t="s">
        <v>784</v>
      </c>
      <c r="D419" s="17" t="s">
        <v>779</v>
      </c>
      <c r="E419" s="12" t="s">
        <v>128</v>
      </c>
      <c r="F419" s="12">
        <v>2711</v>
      </c>
      <c r="G419" s="12">
        <f t="shared" si="42"/>
        <v>258.90050000000002</v>
      </c>
      <c r="H419" s="35">
        <f t="shared" si="40"/>
        <v>2969.9005000000002</v>
      </c>
      <c r="I419" s="46">
        <f t="shared" si="39"/>
        <v>3057.5125647500004</v>
      </c>
    </row>
    <row r="420" spans="1:9" ht="13.8">
      <c r="A420" s="64">
        <v>35</v>
      </c>
      <c r="B420" s="12"/>
      <c r="C420" s="12" t="s">
        <v>785</v>
      </c>
      <c r="D420" s="26" t="s">
        <v>786</v>
      </c>
      <c r="E420" s="12"/>
      <c r="F420" s="12"/>
      <c r="G420" s="12"/>
      <c r="H420" s="35"/>
      <c r="I420" s="46"/>
    </row>
    <row r="421" spans="1:9" ht="13.8">
      <c r="A421" s="64"/>
      <c r="B421" s="12"/>
      <c r="C421" s="12" t="s">
        <v>788</v>
      </c>
      <c r="D421" s="17" t="s">
        <v>789</v>
      </c>
      <c r="E421" s="12"/>
      <c r="F421" s="12"/>
      <c r="G421" s="12"/>
      <c r="H421" s="35"/>
      <c r="I421" s="46"/>
    </row>
    <row r="422" spans="1:9" ht="13.8">
      <c r="A422" s="64"/>
      <c r="B422" s="12">
        <v>890</v>
      </c>
      <c r="C422" s="12" t="s">
        <v>790</v>
      </c>
      <c r="D422" s="17" t="s">
        <v>626</v>
      </c>
      <c r="E422" s="12" t="s">
        <v>787</v>
      </c>
      <c r="F422" s="12">
        <v>748</v>
      </c>
      <c r="G422" s="12">
        <f t="shared" si="42"/>
        <v>71.433999999999997</v>
      </c>
      <c r="H422" s="35">
        <f t="shared" si="40"/>
        <v>819.43399999999997</v>
      </c>
      <c r="I422" s="46">
        <v>843</v>
      </c>
    </row>
    <row r="423" spans="1:9" ht="13.8">
      <c r="A423" s="64"/>
      <c r="B423" s="12">
        <v>891</v>
      </c>
      <c r="C423" s="12" t="s">
        <v>791</v>
      </c>
      <c r="D423" s="17" t="s">
        <v>779</v>
      </c>
      <c r="E423" s="12" t="s">
        <v>787</v>
      </c>
      <c r="F423" s="12">
        <v>526</v>
      </c>
      <c r="G423" s="12">
        <f t="shared" si="42"/>
        <v>50.233000000000004</v>
      </c>
      <c r="H423" s="35">
        <f t="shared" si="40"/>
        <v>576.23299999999995</v>
      </c>
      <c r="I423" s="46">
        <f t="shared" si="39"/>
        <v>593.23187349999989</v>
      </c>
    </row>
    <row r="424" spans="1:9" ht="13.8">
      <c r="A424" s="64"/>
      <c r="B424" s="12"/>
      <c r="C424" s="12" t="s">
        <v>792</v>
      </c>
      <c r="D424" s="17" t="s">
        <v>793</v>
      </c>
      <c r="E424" s="12"/>
      <c r="F424" s="12"/>
      <c r="G424" s="12"/>
      <c r="H424" s="35"/>
      <c r="I424" s="46"/>
    </row>
    <row r="425" spans="1:9" ht="13.8">
      <c r="A425" s="64"/>
      <c r="B425" s="12">
        <v>892</v>
      </c>
      <c r="C425" s="12" t="s">
        <v>794</v>
      </c>
      <c r="D425" s="17" t="s">
        <v>626</v>
      </c>
      <c r="E425" s="12" t="s">
        <v>787</v>
      </c>
      <c r="F425" s="12">
        <v>1461</v>
      </c>
      <c r="G425" s="12">
        <f t="shared" si="42"/>
        <v>139.52549999999999</v>
      </c>
      <c r="H425" s="35">
        <f t="shared" si="40"/>
        <v>1600.5255</v>
      </c>
      <c r="I425" s="46">
        <v>2293</v>
      </c>
    </row>
    <row r="426" spans="1:9" ht="13.8">
      <c r="A426" s="64"/>
      <c r="B426" s="12">
        <f>B425+1</f>
        <v>893</v>
      </c>
      <c r="C426" s="12" t="s">
        <v>795</v>
      </c>
      <c r="D426" s="17" t="s">
        <v>661</v>
      </c>
      <c r="E426" s="12" t="s">
        <v>787</v>
      </c>
      <c r="F426" s="12">
        <v>1706</v>
      </c>
      <c r="G426" s="12">
        <f t="shared" si="42"/>
        <v>162.923</v>
      </c>
      <c r="H426" s="35">
        <f t="shared" si="40"/>
        <v>1868.923</v>
      </c>
      <c r="I426" s="46">
        <v>2474</v>
      </c>
    </row>
    <row r="427" spans="1:9" ht="13.8">
      <c r="A427" s="64"/>
      <c r="B427" s="12">
        <f>B426+1</f>
        <v>894</v>
      </c>
      <c r="C427" s="12" t="s">
        <v>796</v>
      </c>
      <c r="D427" s="17" t="s">
        <v>663</v>
      </c>
      <c r="E427" s="12" t="s">
        <v>787</v>
      </c>
      <c r="F427" s="12">
        <v>1986</v>
      </c>
      <c r="G427" s="12">
        <f t="shared" si="42"/>
        <v>189.66300000000001</v>
      </c>
      <c r="H427" s="35">
        <f t="shared" si="40"/>
        <v>2175.663</v>
      </c>
      <c r="I427" s="46">
        <v>2595</v>
      </c>
    </row>
    <row r="428" spans="1:9" ht="13.8">
      <c r="A428" s="64">
        <v>36</v>
      </c>
      <c r="B428" s="12"/>
      <c r="C428" s="12" t="s">
        <v>797</v>
      </c>
      <c r="D428" s="21" t="s">
        <v>798</v>
      </c>
      <c r="E428" s="12"/>
      <c r="F428" s="12"/>
      <c r="G428" s="12"/>
      <c r="H428" s="35"/>
      <c r="I428" s="46"/>
    </row>
    <row r="429" spans="1:9" ht="13.8">
      <c r="A429" s="64"/>
      <c r="B429" s="12">
        <v>895</v>
      </c>
      <c r="C429" s="12" t="s">
        <v>799</v>
      </c>
      <c r="D429" s="28" t="s">
        <v>800</v>
      </c>
      <c r="E429" s="12" t="s">
        <v>787</v>
      </c>
      <c r="F429" s="12">
        <v>748</v>
      </c>
      <c r="G429" s="12">
        <f t="shared" si="42"/>
        <v>71.433999999999997</v>
      </c>
      <c r="H429" s="35">
        <f t="shared" si="40"/>
        <v>819.43399999999997</v>
      </c>
      <c r="I429" s="46">
        <v>843</v>
      </c>
    </row>
    <row r="430" spans="1:9" ht="13.8">
      <c r="A430" s="64"/>
      <c r="B430" s="12">
        <v>896</v>
      </c>
      <c r="C430" s="12" t="s">
        <v>801</v>
      </c>
      <c r="D430" s="28" t="s">
        <v>802</v>
      </c>
      <c r="E430" s="12" t="s">
        <v>787</v>
      </c>
      <c r="F430" s="12">
        <v>526</v>
      </c>
      <c r="G430" s="12">
        <f t="shared" si="42"/>
        <v>50.233000000000004</v>
      </c>
      <c r="H430" s="35">
        <f t="shared" si="40"/>
        <v>576.23299999999995</v>
      </c>
      <c r="I430" s="46">
        <f t="shared" si="39"/>
        <v>593.23187349999989</v>
      </c>
    </row>
    <row r="431" spans="1:9" ht="13.8">
      <c r="A431" s="64">
        <v>37</v>
      </c>
      <c r="B431" s="12"/>
      <c r="C431" s="12" t="s">
        <v>803</v>
      </c>
      <c r="D431" s="28" t="s">
        <v>804</v>
      </c>
      <c r="E431" s="12"/>
      <c r="F431" s="12"/>
      <c r="G431" s="12"/>
      <c r="H431" s="35"/>
      <c r="I431" s="46"/>
    </row>
    <row r="432" spans="1:9" ht="13.8">
      <c r="A432" s="64"/>
      <c r="B432" s="12">
        <v>897</v>
      </c>
      <c r="C432" s="12" t="s">
        <v>805</v>
      </c>
      <c r="D432" s="28" t="s">
        <v>800</v>
      </c>
      <c r="E432" s="12" t="s">
        <v>787</v>
      </c>
      <c r="F432" s="12">
        <v>1542</v>
      </c>
      <c r="G432" s="12">
        <f t="shared" si="42"/>
        <v>147.261</v>
      </c>
      <c r="H432" s="35">
        <f t="shared" si="40"/>
        <v>1689.261</v>
      </c>
      <c r="I432" s="46">
        <f t="shared" si="39"/>
        <v>1739.0941995000001</v>
      </c>
    </row>
    <row r="433" spans="1:9" ht="13.8">
      <c r="A433" s="64"/>
      <c r="B433" s="12">
        <v>898</v>
      </c>
      <c r="C433" s="12" t="s">
        <v>806</v>
      </c>
      <c r="D433" s="28" t="s">
        <v>802</v>
      </c>
      <c r="E433" s="12" t="s">
        <v>787</v>
      </c>
      <c r="F433" s="12">
        <v>1087</v>
      </c>
      <c r="G433" s="12">
        <f t="shared" si="42"/>
        <v>103.8085</v>
      </c>
      <c r="H433" s="35">
        <f t="shared" si="40"/>
        <v>1190.8085000000001</v>
      </c>
      <c r="I433" s="46">
        <f t="shared" si="39"/>
        <v>1225.9373507500002</v>
      </c>
    </row>
    <row r="434" spans="1:9" ht="13.8">
      <c r="A434" s="64">
        <v>38</v>
      </c>
      <c r="B434" s="12"/>
      <c r="C434" s="12" t="s">
        <v>807</v>
      </c>
      <c r="D434" s="28" t="s">
        <v>808</v>
      </c>
      <c r="E434" s="12"/>
      <c r="F434" s="12"/>
      <c r="G434" s="12"/>
      <c r="H434" s="35"/>
      <c r="I434" s="46"/>
    </row>
    <row r="435" spans="1:9" ht="13.8">
      <c r="A435" s="64"/>
      <c r="B435" s="12">
        <v>899</v>
      </c>
      <c r="C435" s="12" t="s">
        <v>809</v>
      </c>
      <c r="D435" s="28" t="s">
        <v>800</v>
      </c>
      <c r="E435" s="12" t="s">
        <v>128</v>
      </c>
      <c r="F435" s="12">
        <v>1087</v>
      </c>
      <c r="G435" s="12">
        <f t="shared" si="42"/>
        <v>103.8085</v>
      </c>
      <c r="H435" s="35">
        <f t="shared" si="40"/>
        <v>1190.8085000000001</v>
      </c>
      <c r="I435" s="46">
        <f t="shared" si="39"/>
        <v>1225.9373507500002</v>
      </c>
    </row>
    <row r="436" spans="1:9" ht="13.8">
      <c r="A436" s="64"/>
      <c r="B436" s="12">
        <v>900</v>
      </c>
      <c r="C436" s="12" t="s">
        <v>810</v>
      </c>
      <c r="D436" s="28" t="s">
        <v>802</v>
      </c>
      <c r="E436" s="12" t="s">
        <v>128</v>
      </c>
      <c r="F436" s="12">
        <v>760</v>
      </c>
      <c r="G436" s="12">
        <f t="shared" si="42"/>
        <v>72.58</v>
      </c>
      <c r="H436" s="35">
        <f t="shared" si="40"/>
        <v>832.58</v>
      </c>
      <c r="I436" s="46">
        <v>858</v>
      </c>
    </row>
    <row r="437" spans="1:9" ht="13.8">
      <c r="A437" s="64">
        <v>39</v>
      </c>
      <c r="B437" s="12"/>
      <c r="C437" s="30" t="s">
        <v>811</v>
      </c>
      <c r="D437" s="21" t="s">
        <v>812</v>
      </c>
      <c r="E437" s="12"/>
      <c r="F437" s="12"/>
      <c r="G437" s="12"/>
      <c r="H437" s="35"/>
      <c r="I437" s="46"/>
    </row>
    <row r="438" spans="1:9" ht="13.8">
      <c r="A438" s="64"/>
      <c r="B438" s="12">
        <v>901</v>
      </c>
      <c r="C438" s="12" t="s">
        <v>813</v>
      </c>
      <c r="D438" s="28" t="s">
        <v>800</v>
      </c>
      <c r="E438" s="12" t="s">
        <v>128</v>
      </c>
      <c r="F438" s="12">
        <v>1542</v>
      </c>
      <c r="G438" s="12">
        <f t="shared" si="42"/>
        <v>147.261</v>
      </c>
      <c r="H438" s="35">
        <f t="shared" si="40"/>
        <v>1689.261</v>
      </c>
      <c r="I438" s="46">
        <v>2353</v>
      </c>
    </row>
    <row r="439" spans="1:9" ht="13.8">
      <c r="A439" s="64"/>
      <c r="B439" s="12">
        <f>B438+1</f>
        <v>902</v>
      </c>
      <c r="C439" s="12" t="s">
        <v>814</v>
      </c>
      <c r="D439" s="28" t="s">
        <v>802</v>
      </c>
      <c r="E439" s="12" t="s">
        <v>128</v>
      </c>
      <c r="F439" s="12">
        <v>1087</v>
      </c>
      <c r="G439" s="12">
        <f t="shared" si="42"/>
        <v>103.8085</v>
      </c>
      <c r="H439" s="35">
        <f t="shared" si="40"/>
        <v>1190.8085000000001</v>
      </c>
      <c r="I439" s="46">
        <v>2172</v>
      </c>
    </row>
    <row r="440" spans="1:9" ht="13.8">
      <c r="A440" s="11">
        <v>40</v>
      </c>
      <c r="B440" s="12">
        <f>B439+1</f>
        <v>903</v>
      </c>
      <c r="C440" s="12" t="s">
        <v>815</v>
      </c>
      <c r="D440" s="26" t="s">
        <v>816</v>
      </c>
      <c r="E440" s="12" t="s">
        <v>128</v>
      </c>
      <c r="F440" s="12">
        <v>654</v>
      </c>
      <c r="G440" s="12">
        <f t="shared" si="42"/>
        <v>62.457000000000001</v>
      </c>
      <c r="H440" s="35">
        <f t="shared" si="40"/>
        <v>716.45699999999999</v>
      </c>
      <c r="I440" s="46">
        <v>737</v>
      </c>
    </row>
    <row r="441" spans="1:9" ht="13.8">
      <c r="A441" s="64">
        <v>41</v>
      </c>
      <c r="B441" s="12"/>
      <c r="C441" s="12" t="s">
        <v>817</v>
      </c>
      <c r="D441" s="21" t="s">
        <v>818</v>
      </c>
      <c r="E441" s="12"/>
      <c r="F441" s="12"/>
      <c r="G441" s="12"/>
      <c r="H441" s="35"/>
      <c r="I441" s="46"/>
    </row>
    <row r="442" spans="1:9" ht="13.8">
      <c r="A442" s="64"/>
      <c r="B442" s="12">
        <v>904</v>
      </c>
      <c r="C442" s="12" t="s">
        <v>819</v>
      </c>
      <c r="D442" s="28" t="s">
        <v>800</v>
      </c>
      <c r="E442" s="12" t="s">
        <v>128</v>
      </c>
      <c r="F442" s="12">
        <v>2221</v>
      </c>
      <c r="G442" s="12">
        <f t="shared" si="42"/>
        <v>212.10550000000001</v>
      </c>
      <c r="H442" s="35">
        <f t="shared" si="40"/>
        <v>2433.1055000000001</v>
      </c>
      <c r="I442" s="46">
        <f t="shared" si="39"/>
        <v>2504.8821122500003</v>
      </c>
    </row>
    <row r="443" spans="1:9" ht="13.8">
      <c r="A443" s="64"/>
      <c r="B443" s="12">
        <f>B442+1</f>
        <v>905</v>
      </c>
      <c r="C443" s="12" t="s">
        <v>820</v>
      </c>
      <c r="D443" s="28" t="s">
        <v>802</v>
      </c>
      <c r="E443" s="12" t="s">
        <v>128</v>
      </c>
      <c r="F443" s="12">
        <v>1542</v>
      </c>
      <c r="G443" s="12">
        <f t="shared" si="42"/>
        <v>147.261</v>
      </c>
      <c r="H443" s="35">
        <f t="shared" si="40"/>
        <v>1689.261</v>
      </c>
      <c r="I443" s="46">
        <f t="shared" si="39"/>
        <v>1739.0941995000001</v>
      </c>
    </row>
    <row r="444" spans="1:9" ht="13.8">
      <c r="A444" s="11">
        <v>42</v>
      </c>
      <c r="B444" s="12">
        <f>B443+1</f>
        <v>906</v>
      </c>
      <c r="C444" s="12" t="s">
        <v>821</v>
      </c>
      <c r="D444" s="21" t="s">
        <v>822</v>
      </c>
      <c r="E444" s="12" t="s">
        <v>128</v>
      </c>
      <c r="F444" s="12">
        <v>2231</v>
      </c>
      <c r="G444" s="12">
        <f t="shared" si="42"/>
        <v>213.06049999999999</v>
      </c>
      <c r="H444" s="35">
        <f t="shared" si="40"/>
        <v>2444.0605</v>
      </c>
      <c r="I444" s="46">
        <f t="shared" si="39"/>
        <v>2516.1602847499998</v>
      </c>
    </row>
    <row r="445" spans="1:9" ht="13.8">
      <c r="A445" s="64">
        <v>43</v>
      </c>
      <c r="B445" s="12"/>
      <c r="C445" s="12" t="s">
        <v>823</v>
      </c>
      <c r="D445" s="26" t="s">
        <v>824</v>
      </c>
      <c r="E445" s="12"/>
      <c r="F445" s="12"/>
      <c r="G445" s="12"/>
      <c r="H445" s="35"/>
      <c r="I445" s="46"/>
    </row>
    <row r="446" spans="1:9" ht="13.8">
      <c r="A446" s="64"/>
      <c r="B446" s="12">
        <v>907</v>
      </c>
      <c r="C446" s="12" t="s">
        <v>825</v>
      </c>
      <c r="D446" s="17" t="s">
        <v>626</v>
      </c>
      <c r="E446" s="12" t="s">
        <v>128</v>
      </c>
      <c r="F446" s="12">
        <v>947</v>
      </c>
      <c r="G446" s="12">
        <f t="shared" si="42"/>
        <v>90.438500000000005</v>
      </c>
      <c r="H446" s="35">
        <f t="shared" si="40"/>
        <v>1037.4385</v>
      </c>
      <c r="I446" s="46">
        <f t="shared" si="39"/>
        <v>1068.04293575</v>
      </c>
    </row>
    <row r="447" spans="1:9" ht="13.8">
      <c r="A447" s="64"/>
      <c r="B447" s="12">
        <f>B446+1</f>
        <v>908</v>
      </c>
      <c r="C447" s="12" t="s">
        <v>826</v>
      </c>
      <c r="D447" s="17" t="s">
        <v>628</v>
      </c>
      <c r="E447" s="12" t="s">
        <v>128</v>
      </c>
      <c r="F447" s="12">
        <v>1893</v>
      </c>
      <c r="G447" s="12">
        <f t="shared" si="42"/>
        <v>180.78149999999999</v>
      </c>
      <c r="H447" s="35">
        <f t="shared" si="40"/>
        <v>2073.7815000000001</v>
      </c>
      <c r="I447" s="46">
        <f t="shared" si="39"/>
        <v>2134.9580542500003</v>
      </c>
    </row>
    <row r="448" spans="1:9" ht="13.8">
      <c r="A448" s="64"/>
      <c r="B448" s="12">
        <f>B447+1</f>
        <v>909</v>
      </c>
      <c r="C448" s="12" t="s">
        <v>827</v>
      </c>
      <c r="D448" s="17" t="s">
        <v>618</v>
      </c>
      <c r="E448" s="12" t="s">
        <v>128</v>
      </c>
      <c r="F448" s="12">
        <v>2092</v>
      </c>
      <c r="G448" s="12">
        <f t="shared" si="42"/>
        <v>199.786</v>
      </c>
      <c r="H448" s="35">
        <f t="shared" si="40"/>
        <v>2291.7860000000001</v>
      </c>
      <c r="I448" s="46">
        <v>2360</v>
      </c>
    </row>
    <row r="449" spans="1:9" ht="13.8">
      <c r="A449" s="64"/>
      <c r="B449" s="12">
        <f>B448+1</f>
        <v>910</v>
      </c>
      <c r="C449" s="12" t="s">
        <v>828</v>
      </c>
      <c r="D449" s="17" t="s">
        <v>632</v>
      </c>
      <c r="E449" s="12" t="s">
        <v>128</v>
      </c>
      <c r="F449" s="12">
        <v>2618</v>
      </c>
      <c r="G449" s="12">
        <f t="shared" si="42"/>
        <v>250.01900000000001</v>
      </c>
      <c r="H449" s="35">
        <f t="shared" si="40"/>
        <v>2868.0190000000002</v>
      </c>
      <c r="I449" s="46">
        <f t="shared" si="39"/>
        <v>2952.6255605000001</v>
      </c>
    </row>
    <row r="450" spans="1:9" ht="13.8">
      <c r="A450" s="11">
        <v>44</v>
      </c>
      <c r="B450" s="12">
        <f>B449+1</f>
        <v>911</v>
      </c>
      <c r="C450" s="12" t="s">
        <v>829</v>
      </c>
      <c r="D450" s="21" t="s">
        <v>830</v>
      </c>
      <c r="E450" s="12" t="s">
        <v>128</v>
      </c>
      <c r="F450" s="12">
        <v>2314</v>
      </c>
      <c r="G450" s="12">
        <f t="shared" si="42"/>
        <v>220.98699999999999</v>
      </c>
      <c r="H450" s="35">
        <f t="shared" si="40"/>
        <v>2534.9870000000001</v>
      </c>
      <c r="I450" s="46">
        <f t="shared" si="39"/>
        <v>2609.7691165000001</v>
      </c>
    </row>
    <row r="451" spans="1:9" ht="13.8">
      <c r="A451" s="64">
        <v>45</v>
      </c>
      <c r="B451" s="12"/>
      <c r="C451" s="12" t="s">
        <v>831</v>
      </c>
      <c r="D451" s="26" t="s">
        <v>832</v>
      </c>
      <c r="E451" s="12"/>
      <c r="F451" s="12"/>
      <c r="G451" s="12"/>
      <c r="H451" s="35"/>
      <c r="I451" s="46"/>
    </row>
    <row r="452" spans="1:9" ht="13.8">
      <c r="A452" s="64"/>
      <c r="B452" s="12">
        <v>912</v>
      </c>
      <c r="C452" s="12" t="s">
        <v>833</v>
      </c>
      <c r="D452" s="28" t="s">
        <v>800</v>
      </c>
      <c r="E452" s="12" t="s">
        <v>128</v>
      </c>
      <c r="F452" s="12">
        <v>1577</v>
      </c>
      <c r="G452" s="12">
        <f t="shared" si="42"/>
        <v>150.6035</v>
      </c>
      <c r="H452" s="35">
        <f t="shared" si="40"/>
        <v>1727.6034999999999</v>
      </c>
      <c r="I452" s="46">
        <f t="shared" si="39"/>
        <v>1778.56780325</v>
      </c>
    </row>
    <row r="453" spans="1:9" ht="13.8">
      <c r="A453" s="64"/>
      <c r="B453" s="12">
        <f>B452+1</f>
        <v>913</v>
      </c>
      <c r="C453" s="12" t="s">
        <v>834</v>
      </c>
      <c r="D453" s="28" t="s">
        <v>802</v>
      </c>
      <c r="E453" s="12" t="s">
        <v>128</v>
      </c>
      <c r="F453" s="12">
        <v>1028</v>
      </c>
      <c r="G453" s="12">
        <f t="shared" si="42"/>
        <v>98.174000000000007</v>
      </c>
      <c r="H453" s="35">
        <f t="shared" si="40"/>
        <v>1126.174</v>
      </c>
      <c r="I453" s="46">
        <f t="shared" si="39"/>
        <v>1159.396133</v>
      </c>
    </row>
    <row r="454" spans="1:9" ht="13.8">
      <c r="A454" s="11">
        <v>46</v>
      </c>
      <c r="B454" s="12">
        <f>B453+1</f>
        <v>914</v>
      </c>
      <c r="C454" s="12" t="s">
        <v>835</v>
      </c>
      <c r="D454" s="26" t="s">
        <v>836</v>
      </c>
      <c r="E454" s="12" t="s">
        <v>128</v>
      </c>
      <c r="F454" s="12">
        <v>537</v>
      </c>
      <c r="G454" s="12">
        <f t="shared" si="42"/>
        <v>51.283500000000004</v>
      </c>
      <c r="H454" s="35">
        <f t="shared" si="40"/>
        <v>588.2835</v>
      </c>
      <c r="I454" s="46">
        <v>605</v>
      </c>
    </row>
    <row r="455" spans="1:9" ht="13.8">
      <c r="A455" s="11"/>
      <c r="B455" s="63" t="s">
        <v>837</v>
      </c>
      <c r="C455" s="63"/>
      <c r="D455" s="63"/>
      <c r="E455" s="63"/>
      <c r="F455" s="12"/>
      <c r="G455" s="12"/>
      <c r="H455" s="35"/>
      <c r="I455" s="46"/>
    </row>
    <row r="456" spans="1:9" ht="13.8">
      <c r="A456" s="64">
        <v>1</v>
      </c>
      <c r="B456" s="12"/>
      <c r="C456" s="12" t="s">
        <v>838</v>
      </c>
      <c r="D456" s="26" t="s">
        <v>839</v>
      </c>
      <c r="E456" s="12"/>
      <c r="F456" s="12"/>
      <c r="G456" s="12"/>
      <c r="H456" s="35"/>
      <c r="I456" s="46"/>
    </row>
    <row r="457" spans="1:9" ht="13.8">
      <c r="A457" s="64"/>
      <c r="B457" s="12">
        <v>915</v>
      </c>
      <c r="C457" s="12" t="s">
        <v>840</v>
      </c>
      <c r="D457" s="17" t="s">
        <v>841</v>
      </c>
      <c r="E457" s="12" t="s">
        <v>15</v>
      </c>
      <c r="F457" s="12">
        <v>361</v>
      </c>
      <c r="G457" s="12">
        <f t="shared" ref="G457:G482" si="43">F457*9.55%</f>
        <v>34.475500000000004</v>
      </c>
      <c r="H457" s="35">
        <f t="shared" si="40"/>
        <v>395.47550000000001</v>
      </c>
      <c r="I457" s="46">
        <f t="shared" si="39"/>
        <v>407.14202725000001</v>
      </c>
    </row>
    <row r="458" spans="1:9" ht="13.8">
      <c r="A458" s="64"/>
      <c r="B458" s="12">
        <v>916</v>
      </c>
      <c r="C458" s="12" t="s">
        <v>842</v>
      </c>
      <c r="D458" s="17" t="s">
        <v>843</v>
      </c>
      <c r="E458" s="12" t="s">
        <v>15</v>
      </c>
      <c r="F458" s="12">
        <v>900</v>
      </c>
      <c r="G458" s="12">
        <f t="shared" si="43"/>
        <v>85.95</v>
      </c>
      <c r="H458" s="35">
        <v>2310</v>
      </c>
      <c r="I458" s="46">
        <f t="shared" si="39"/>
        <v>2378.145</v>
      </c>
    </row>
    <row r="459" spans="1:9" ht="13.8">
      <c r="A459" s="64">
        <v>2</v>
      </c>
      <c r="B459" s="12"/>
      <c r="C459" s="12" t="s">
        <v>844</v>
      </c>
      <c r="D459" s="26" t="s">
        <v>845</v>
      </c>
      <c r="E459" s="12"/>
      <c r="F459" s="12"/>
      <c r="G459" s="12"/>
      <c r="H459" s="35"/>
      <c r="I459" s="46"/>
    </row>
    <row r="460" spans="1:9" ht="13.8">
      <c r="A460" s="64"/>
      <c r="B460" s="12">
        <v>917</v>
      </c>
      <c r="C460" s="12" t="s">
        <v>846</v>
      </c>
      <c r="D460" s="17" t="s">
        <v>847</v>
      </c>
      <c r="E460" s="12" t="s">
        <v>15</v>
      </c>
      <c r="F460" s="12">
        <v>106</v>
      </c>
      <c r="G460" s="12">
        <f t="shared" si="43"/>
        <v>10.122999999999999</v>
      </c>
      <c r="H460" s="35">
        <f t="shared" ref="H460:H523" si="44">F460+G460</f>
        <v>116.123</v>
      </c>
      <c r="I460" s="46">
        <v>119</v>
      </c>
    </row>
    <row r="461" spans="1:9" ht="13.8">
      <c r="A461" s="64"/>
      <c r="B461" s="12">
        <f>B460+1</f>
        <v>918</v>
      </c>
      <c r="C461" s="12" t="s">
        <v>848</v>
      </c>
      <c r="D461" s="17" t="s">
        <v>849</v>
      </c>
      <c r="E461" s="12" t="s">
        <v>15</v>
      </c>
      <c r="F461" s="12">
        <v>361</v>
      </c>
      <c r="G461" s="12">
        <f t="shared" si="43"/>
        <v>34.475500000000004</v>
      </c>
      <c r="H461" s="35">
        <f t="shared" si="44"/>
        <v>395.47550000000001</v>
      </c>
      <c r="I461" s="46">
        <f t="shared" ref="I461:I522" si="45">H461*2.95%+H461</f>
        <v>407.14202725000001</v>
      </c>
    </row>
    <row r="462" spans="1:9" ht="13.8">
      <c r="A462" s="64"/>
      <c r="B462" s="12">
        <f>B461+1</f>
        <v>919</v>
      </c>
      <c r="C462" s="12" t="s">
        <v>850</v>
      </c>
      <c r="D462" s="17" t="s">
        <v>851</v>
      </c>
      <c r="E462" s="12" t="s">
        <v>15</v>
      </c>
      <c r="F462" s="12">
        <v>537</v>
      </c>
      <c r="G462" s="12">
        <f t="shared" si="43"/>
        <v>51.283500000000004</v>
      </c>
      <c r="H462" s="35">
        <f t="shared" si="44"/>
        <v>588.2835</v>
      </c>
      <c r="I462" s="46">
        <v>605</v>
      </c>
    </row>
    <row r="463" spans="1:9" ht="13.8">
      <c r="A463" s="64"/>
      <c r="B463" s="12">
        <f>B462+1</f>
        <v>920</v>
      </c>
      <c r="C463" s="12" t="s">
        <v>852</v>
      </c>
      <c r="D463" s="17" t="s">
        <v>853</v>
      </c>
      <c r="E463" s="12" t="s">
        <v>15</v>
      </c>
      <c r="F463" s="12">
        <v>537</v>
      </c>
      <c r="G463" s="12">
        <f t="shared" si="43"/>
        <v>51.283500000000004</v>
      </c>
      <c r="H463" s="35">
        <f t="shared" si="44"/>
        <v>588.2835</v>
      </c>
      <c r="I463" s="46">
        <v>605</v>
      </c>
    </row>
    <row r="464" spans="1:9" ht="13.8">
      <c r="A464" s="64">
        <v>3</v>
      </c>
      <c r="B464" s="12"/>
      <c r="C464" s="12" t="s">
        <v>854</v>
      </c>
      <c r="D464" s="26" t="s">
        <v>855</v>
      </c>
      <c r="E464" s="12"/>
      <c r="F464" s="12"/>
      <c r="G464" s="12"/>
      <c r="H464" s="35"/>
      <c r="I464" s="46"/>
    </row>
    <row r="465" spans="1:9" ht="13.8">
      <c r="A465" s="64"/>
      <c r="B465" s="12">
        <f>B463+1</f>
        <v>921</v>
      </c>
      <c r="C465" s="12" t="s">
        <v>856</v>
      </c>
      <c r="D465" s="17" t="s">
        <v>847</v>
      </c>
      <c r="E465" s="12" t="s">
        <v>15</v>
      </c>
      <c r="F465" s="12">
        <v>93</v>
      </c>
      <c r="G465" s="12">
        <f t="shared" si="43"/>
        <v>8.8815000000000008</v>
      </c>
      <c r="H465" s="35">
        <f t="shared" si="44"/>
        <v>101.8815</v>
      </c>
      <c r="I465" s="46">
        <f t="shared" si="45"/>
        <v>104.88700425</v>
      </c>
    </row>
    <row r="466" spans="1:9" ht="13.8">
      <c r="A466" s="64"/>
      <c r="B466" s="12">
        <f t="shared" ref="B466:B473" si="46">B465+1</f>
        <v>922</v>
      </c>
      <c r="C466" s="12" t="s">
        <v>857</v>
      </c>
      <c r="D466" s="17" t="s">
        <v>858</v>
      </c>
      <c r="E466" s="12" t="s">
        <v>15</v>
      </c>
      <c r="F466" s="12">
        <v>164</v>
      </c>
      <c r="G466" s="12">
        <f t="shared" si="43"/>
        <v>15.662000000000001</v>
      </c>
      <c r="H466" s="35">
        <f t="shared" si="44"/>
        <v>179.66200000000001</v>
      </c>
      <c r="I466" s="46">
        <f t="shared" si="45"/>
        <v>184.962029</v>
      </c>
    </row>
    <row r="467" spans="1:9" ht="13.8">
      <c r="A467" s="64"/>
      <c r="B467" s="12">
        <f t="shared" si="46"/>
        <v>923</v>
      </c>
      <c r="C467" s="12" t="s">
        <v>859</v>
      </c>
      <c r="D467" s="17" t="s">
        <v>860</v>
      </c>
      <c r="E467" s="12" t="s">
        <v>15</v>
      </c>
      <c r="F467" s="12">
        <v>293</v>
      </c>
      <c r="G467" s="12">
        <f t="shared" si="43"/>
        <v>27.9815</v>
      </c>
      <c r="H467" s="35">
        <f t="shared" si="44"/>
        <v>320.98149999999998</v>
      </c>
      <c r="I467" s="46">
        <f t="shared" si="45"/>
        <v>330.45045425000001</v>
      </c>
    </row>
    <row r="468" spans="1:9" ht="13.8">
      <c r="A468" s="11">
        <v>4</v>
      </c>
      <c r="B468" s="12">
        <f t="shared" si="46"/>
        <v>924</v>
      </c>
      <c r="C468" s="12" t="s">
        <v>861</v>
      </c>
      <c r="D468" s="26" t="s">
        <v>862</v>
      </c>
      <c r="E468" s="12" t="s">
        <v>15</v>
      </c>
      <c r="F468" s="12">
        <v>2173</v>
      </c>
      <c r="G468" s="12">
        <f t="shared" si="43"/>
        <v>207.5215</v>
      </c>
      <c r="H468" s="35">
        <f t="shared" si="44"/>
        <v>2380.5214999999998</v>
      </c>
      <c r="I468" s="46">
        <f t="shared" si="45"/>
        <v>2450.7468842499998</v>
      </c>
    </row>
    <row r="469" spans="1:9" ht="13.8">
      <c r="A469" s="11">
        <v>5</v>
      </c>
      <c r="B469" s="12">
        <f t="shared" si="46"/>
        <v>925</v>
      </c>
      <c r="C469" s="12" t="s">
        <v>863</v>
      </c>
      <c r="D469" s="26" t="s">
        <v>864</v>
      </c>
      <c r="E469" s="12" t="s">
        <v>15</v>
      </c>
      <c r="F469" s="12">
        <v>152</v>
      </c>
      <c r="G469" s="12">
        <f t="shared" si="43"/>
        <v>14.516</v>
      </c>
      <c r="H469" s="35">
        <f t="shared" si="44"/>
        <v>166.51599999999999</v>
      </c>
      <c r="I469" s="46">
        <v>172</v>
      </c>
    </row>
    <row r="470" spans="1:9" ht="13.8">
      <c r="A470" s="11">
        <v>6</v>
      </c>
      <c r="B470" s="12">
        <f t="shared" si="46"/>
        <v>926</v>
      </c>
      <c r="C470" s="12" t="s">
        <v>865</v>
      </c>
      <c r="D470" s="26" t="s">
        <v>866</v>
      </c>
      <c r="E470" s="12" t="s">
        <v>15</v>
      </c>
      <c r="F470" s="12">
        <v>70</v>
      </c>
      <c r="G470" s="12">
        <f t="shared" si="43"/>
        <v>6.6850000000000005</v>
      </c>
      <c r="H470" s="35">
        <f t="shared" si="44"/>
        <v>76.685000000000002</v>
      </c>
      <c r="I470" s="46">
        <f t="shared" si="45"/>
        <v>78.947207500000005</v>
      </c>
    </row>
    <row r="471" spans="1:9" ht="13.8">
      <c r="A471" s="11">
        <v>7</v>
      </c>
      <c r="B471" s="12">
        <f t="shared" si="46"/>
        <v>927</v>
      </c>
      <c r="C471" s="12" t="s">
        <v>867</v>
      </c>
      <c r="D471" s="26" t="s">
        <v>868</v>
      </c>
      <c r="E471" s="12" t="s">
        <v>15</v>
      </c>
      <c r="F471" s="12">
        <v>106</v>
      </c>
      <c r="G471" s="12">
        <f t="shared" si="43"/>
        <v>10.122999999999999</v>
      </c>
      <c r="H471" s="35">
        <f t="shared" si="44"/>
        <v>116.123</v>
      </c>
      <c r="I471" s="46">
        <v>290</v>
      </c>
    </row>
    <row r="472" spans="1:9" ht="13.8">
      <c r="A472" s="11">
        <v>8</v>
      </c>
      <c r="B472" s="12">
        <f t="shared" si="46"/>
        <v>928</v>
      </c>
      <c r="C472" s="12" t="s">
        <v>869</v>
      </c>
      <c r="D472" s="28" t="s">
        <v>870</v>
      </c>
      <c r="E472" s="12" t="s">
        <v>15</v>
      </c>
      <c r="F472" s="12">
        <v>106</v>
      </c>
      <c r="G472" s="12">
        <f t="shared" si="43"/>
        <v>10.122999999999999</v>
      </c>
      <c r="H472" s="35">
        <f t="shared" si="44"/>
        <v>116.123</v>
      </c>
      <c r="I472" s="46">
        <v>119</v>
      </c>
    </row>
    <row r="473" spans="1:9" ht="26.4">
      <c r="A473" s="11">
        <v>9</v>
      </c>
      <c r="B473" s="12">
        <f t="shared" si="46"/>
        <v>929</v>
      </c>
      <c r="C473" s="12" t="s">
        <v>871</v>
      </c>
      <c r="D473" s="28" t="s">
        <v>872</v>
      </c>
      <c r="E473" s="12" t="s">
        <v>133</v>
      </c>
      <c r="F473" s="12">
        <v>549</v>
      </c>
      <c r="G473" s="12">
        <f t="shared" si="43"/>
        <v>52.429499999999997</v>
      </c>
      <c r="H473" s="35">
        <f t="shared" si="44"/>
        <v>601.42949999999996</v>
      </c>
      <c r="I473" s="46">
        <f t="shared" si="45"/>
        <v>619.17167024999992</v>
      </c>
    </row>
    <row r="474" spans="1:9" ht="13.8">
      <c r="A474" s="11"/>
      <c r="B474" s="63" t="s">
        <v>873</v>
      </c>
      <c r="C474" s="63"/>
      <c r="D474" s="63"/>
      <c r="E474" s="63"/>
      <c r="F474" s="12"/>
      <c r="G474" s="12"/>
      <c r="H474" s="35"/>
      <c r="I474" s="46"/>
    </row>
    <row r="475" spans="1:9" ht="13.8">
      <c r="A475" s="11">
        <v>1</v>
      </c>
      <c r="B475" s="12">
        <v>930</v>
      </c>
      <c r="C475" s="12" t="s">
        <v>874</v>
      </c>
      <c r="D475" s="26" t="s">
        <v>875</v>
      </c>
      <c r="E475" s="12" t="s">
        <v>15</v>
      </c>
      <c r="F475" s="12">
        <v>1355</v>
      </c>
      <c r="G475" s="12">
        <f t="shared" si="43"/>
        <v>129.4025</v>
      </c>
      <c r="H475" s="35">
        <f t="shared" si="44"/>
        <v>1484.4024999999999</v>
      </c>
      <c r="I475" s="46">
        <f t="shared" si="45"/>
        <v>1528.1923737499999</v>
      </c>
    </row>
    <row r="476" spans="1:9" ht="13.8">
      <c r="A476" s="11"/>
      <c r="B476" s="63" t="s">
        <v>876</v>
      </c>
      <c r="C476" s="63"/>
      <c r="D476" s="63"/>
      <c r="E476" s="63"/>
      <c r="F476" s="12"/>
      <c r="G476" s="12"/>
      <c r="H476" s="35"/>
      <c r="I476" s="46"/>
    </row>
    <row r="477" spans="1:9" ht="13.8">
      <c r="A477" s="64">
        <v>1</v>
      </c>
      <c r="B477" s="12"/>
      <c r="C477" s="12" t="s">
        <v>877</v>
      </c>
      <c r="D477" s="26" t="s">
        <v>878</v>
      </c>
      <c r="E477" s="12"/>
      <c r="F477" s="12"/>
      <c r="G477" s="12"/>
      <c r="H477" s="35"/>
      <c r="I477" s="46"/>
    </row>
    <row r="478" spans="1:9" ht="13.8">
      <c r="A478" s="64"/>
      <c r="B478" s="12">
        <v>931</v>
      </c>
      <c r="C478" s="12" t="s">
        <v>879</v>
      </c>
      <c r="D478" s="17" t="s">
        <v>779</v>
      </c>
      <c r="E478" s="12" t="s">
        <v>15</v>
      </c>
      <c r="F478" s="12">
        <v>175</v>
      </c>
      <c r="G478" s="12">
        <f t="shared" si="43"/>
        <v>16.712499999999999</v>
      </c>
      <c r="H478" s="35">
        <f t="shared" si="44"/>
        <v>191.71250000000001</v>
      </c>
      <c r="I478" s="46">
        <v>198</v>
      </c>
    </row>
    <row r="479" spans="1:9" ht="13.8">
      <c r="A479" s="64"/>
      <c r="B479" s="12">
        <f>B478+1</f>
        <v>932</v>
      </c>
      <c r="C479" s="12" t="s">
        <v>880</v>
      </c>
      <c r="D479" s="17" t="s">
        <v>626</v>
      </c>
      <c r="E479" s="12" t="s">
        <v>15</v>
      </c>
      <c r="F479" s="12">
        <v>164</v>
      </c>
      <c r="G479" s="12">
        <f t="shared" si="43"/>
        <v>15.662000000000001</v>
      </c>
      <c r="H479" s="35">
        <f t="shared" si="44"/>
        <v>179.66200000000001</v>
      </c>
      <c r="I479" s="46">
        <f t="shared" si="45"/>
        <v>184.962029</v>
      </c>
    </row>
    <row r="480" spans="1:9" ht="39.6">
      <c r="A480" s="11">
        <v>2</v>
      </c>
      <c r="B480" s="12">
        <f>B479+1</f>
        <v>933</v>
      </c>
      <c r="C480" s="12" t="s">
        <v>881</v>
      </c>
      <c r="D480" s="21" t="s">
        <v>882</v>
      </c>
      <c r="E480" s="12" t="s">
        <v>15</v>
      </c>
      <c r="F480" s="12">
        <v>233</v>
      </c>
      <c r="G480" s="12">
        <f t="shared" si="43"/>
        <v>22.2515</v>
      </c>
      <c r="H480" s="35">
        <f t="shared" si="44"/>
        <v>255.25149999999999</v>
      </c>
      <c r="I480" s="46">
        <f t="shared" si="45"/>
        <v>262.78141925</v>
      </c>
    </row>
    <row r="481" spans="1:12" ht="26.4">
      <c r="A481" s="11">
        <v>3</v>
      </c>
      <c r="B481" s="12">
        <f>B480+1</f>
        <v>934</v>
      </c>
      <c r="C481" s="12" t="s">
        <v>883</v>
      </c>
      <c r="D481" s="26" t="s">
        <v>884</v>
      </c>
      <c r="E481" s="12" t="s">
        <v>885</v>
      </c>
      <c r="F481" s="12">
        <v>900</v>
      </c>
      <c r="G481" s="12">
        <f t="shared" si="43"/>
        <v>85.95</v>
      </c>
      <c r="H481" s="35">
        <f t="shared" si="44"/>
        <v>985.95</v>
      </c>
      <c r="I481" s="46">
        <f t="shared" si="45"/>
        <v>1015.035525</v>
      </c>
    </row>
    <row r="482" spans="1:12" ht="26.4">
      <c r="A482" s="11">
        <v>4</v>
      </c>
      <c r="B482" s="12">
        <f>B481+1</f>
        <v>935</v>
      </c>
      <c r="C482" s="12" t="s">
        <v>886</v>
      </c>
      <c r="D482" s="26" t="s">
        <v>887</v>
      </c>
      <c r="E482" s="12" t="s">
        <v>885</v>
      </c>
      <c r="F482" s="12">
        <v>725</v>
      </c>
      <c r="G482" s="12">
        <f t="shared" si="43"/>
        <v>69.237499999999997</v>
      </c>
      <c r="H482" s="35">
        <f t="shared" si="44"/>
        <v>794.23749999999995</v>
      </c>
      <c r="I482" s="46">
        <v>817</v>
      </c>
    </row>
    <row r="483" spans="1:12" ht="15" customHeight="1">
      <c r="A483" s="11"/>
      <c r="B483" s="66" t="s">
        <v>888</v>
      </c>
      <c r="C483" s="66"/>
      <c r="D483" s="66"/>
      <c r="E483" s="66"/>
      <c r="F483" s="12"/>
      <c r="G483" s="12"/>
      <c r="H483" s="35"/>
      <c r="I483" s="46"/>
    </row>
    <row r="484" spans="1:12" ht="13.8">
      <c r="A484" s="11"/>
      <c r="B484" s="63" t="s">
        <v>889</v>
      </c>
      <c r="C484" s="63"/>
      <c r="D484" s="63"/>
      <c r="E484" s="63"/>
      <c r="F484" s="12"/>
      <c r="G484" s="12"/>
      <c r="H484" s="35"/>
      <c r="I484" s="46"/>
    </row>
    <row r="485" spans="1:12" ht="65.25" customHeight="1">
      <c r="A485" s="64">
        <v>1</v>
      </c>
      <c r="B485" s="12"/>
      <c r="C485" s="12" t="s">
        <v>890</v>
      </c>
      <c r="D485" s="28" t="s">
        <v>891</v>
      </c>
      <c r="E485" s="12"/>
      <c r="F485" s="12"/>
      <c r="G485" s="12"/>
      <c r="H485" s="35"/>
      <c r="I485" s="46"/>
      <c r="J485" s="6"/>
      <c r="K485" s="6"/>
      <c r="L485" s="6"/>
    </row>
    <row r="486" spans="1:12" ht="26.4">
      <c r="A486" s="64"/>
      <c r="B486" s="12">
        <v>936</v>
      </c>
      <c r="C486" s="12" t="s">
        <v>892</v>
      </c>
      <c r="D486" s="23" t="s">
        <v>893</v>
      </c>
      <c r="E486" s="12" t="s">
        <v>894</v>
      </c>
      <c r="F486" s="12">
        <v>117</v>
      </c>
      <c r="G486" s="12">
        <f t="shared" ref="G486:G500" si="47">F486*9.55%</f>
        <v>11.173500000000001</v>
      </c>
      <c r="H486" s="35">
        <f t="shared" si="44"/>
        <v>128.17349999999999</v>
      </c>
      <c r="I486" s="46">
        <f t="shared" si="45"/>
        <v>131.95461824999998</v>
      </c>
    </row>
    <row r="487" spans="1:12" ht="26.4">
      <c r="A487" s="64"/>
      <c r="B487" s="12">
        <f>B486+1</f>
        <v>937</v>
      </c>
      <c r="C487" s="12" t="s">
        <v>895</v>
      </c>
      <c r="D487" s="23" t="s">
        <v>896</v>
      </c>
      <c r="E487" s="12" t="s">
        <v>894</v>
      </c>
      <c r="F487" s="12">
        <v>82</v>
      </c>
      <c r="G487" s="12">
        <f t="shared" si="47"/>
        <v>7.8310000000000004</v>
      </c>
      <c r="H487" s="35">
        <f t="shared" si="44"/>
        <v>89.831000000000003</v>
      </c>
      <c r="I487" s="46">
        <v>93</v>
      </c>
    </row>
    <row r="488" spans="1:12" ht="26.4">
      <c r="A488" s="64">
        <v>2</v>
      </c>
      <c r="B488" s="12">
        <f>B487+1</f>
        <v>938</v>
      </c>
      <c r="C488" s="12" t="s">
        <v>897</v>
      </c>
      <c r="D488" s="23" t="s">
        <v>898</v>
      </c>
      <c r="E488" s="12"/>
      <c r="F488" s="12"/>
      <c r="G488" s="12"/>
      <c r="H488" s="35"/>
      <c r="I488" s="46"/>
    </row>
    <row r="489" spans="1:12" ht="26.4">
      <c r="A489" s="64"/>
      <c r="B489" s="12">
        <f>B488+1</f>
        <v>939</v>
      </c>
      <c r="C489" s="12" t="s">
        <v>899</v>
      </c>
      <c r="D489" s="23" t="s">
        <v>900</v>
      </c>
      <c r="E489" s="12" t="s">
        <v>894</v>
      </c>
      <c r="F489" s="12">
        <v>35</v>
      </c>
      <c r="G489" s="12">
        <f t="shared" si="47"/>
        <v>3.3425000000000002</v>
      </c>
      <c r="H489" s="35">
        <f t="shared" si="44"/>
        <v>38.342500000000001</v>
      </c>
      <c r="I489" s="46">
        <f t="shared" si="45"/>
        <v>39.473603750000002</v>
      </c>
    </row>
    <row r="490" spans="1:12" ht="26.4">
      <c r="A490" s="64"/>
      <c r="B490" s="12">
        <f>B489+1</f>
        <v>940</v>
      </c>
      <c r="C490" s="12" t="s">
        <v>901</v>
      </c>
      <c r="D490" s="23" t="s">
        <v>902</v>
      </c>
      <c r="E490" s="12" t="s">
        <v>894</v>
      </c>
      <c r="F490" s="12">
        <v>23</v>
      </c>
      <c r="G490" s="12">
        <f t="shared" si="47"/>
        <v>2.1964999999999999</v>
      </c>
      <c r="H490" s="35">
        <f t="shared" si="44"/>
        <v>25.1965</v>
      </c>
      <c r="I490" s="46">
        <f t="shared" si="45"/>
        <v>25.939796749999999</v>
      </c>
    </row>
    <row r="491" spans="1:12" ht="26.4">
      <c r="A491" s="64"/>
      <c r="B491" s="12" t="s">
        <v>903</v>
      </c>
      <c r="C491" s="12"/>
      <c r="D491" s="23" t="s">
        <v>904</v>
      </c>
      <c r="E491" s="12" t="s">
        <v>894</v>
      </c>
      <c r="F491" s="12">
        <v>8</v>
      </c>
      <c r="G491" s="12">
        <f t="shared" si="47"/>
        <v>0.76400000000000001</v>
      </c>
      <c r="H491" s="35">
        <f t="shared" si="44"/>
        <v>8.7639999999999993</v>
      </c>
      <c r="I491" s="46">
        <f t="shared" si="45"/>
        <v>9.0225379999999991</v>
      </c>
    </row>
    <row r="492" spans="1:12" ht="26.4">
      <c r="A492" s="64"/>
      <c r="B492" s="12">
        <f>B490+1</f>
        <v>941</v>
      </c>
      <c r="C492" s="12" t="s">
        <v>905</v>
      </c>
      <c r="D492" s="23" t="s">
        <v>906</v>
      </c>
      <c r="E492" s="12" t="s">
        <v>894</v>
      </c>
      <c r="F492" s="12">
        <v>82</v>
      </c>
      <c r="G492" s="12">
        <f t="shared" si="47"/>
        <v>7.8310000000000004</v>
      </c>
      <c r="H492" s="35">
        <f t="shared" si="44"/>
        <v>89.831000000000003</v>
      </c>
      <c r="I492" s="46">
        <v>93</v>
      </c>
    </row>
    <row r="493" spans="1:12" ht="39.6">
      <c r="A493" s="64">
        <v>3</v>
      </c>
      <c r="B493" s="12"/>
      <c r="C493" s="12" t="s">
        <v>907</v>
      </c>
      <c r="D493" s="26" t="s">
        <v>908</v>
      </c>
      <c r="E493" s="12"/>
      <c r="F493" s="12"/>
      <c r="G493" s="12"/>
      <c r="H493" s="35"/>
      <c r="I493" s="46"/>
    </row>
    <row r="494" spans="1:12" ht="26.4">
      <c r="A494" s="64"/>
      <c r="B494" s="12">
        <v>942</v>
      </c>
      <c r="C494" s="12" t="s">
        <v>909</v>
      </c>
      <c r="D494" s="23" t="s">
        <v>910</v>
      </c>
      <c r="E494" s="12" t="s">
        <v>911</v>
      </c>
      <c r="F494" s="12">
        <v>93</v>
      </c>
      <c r="G494" s="12">
        <f t="shared" si="47"/>
        <v>8.8815000000000008</v>
      </c>
      <c r="H494" s="35">
        <f t="shared" si="44"/>
        <v>101.8815</v>
      </c>
      <c r="I494" s="46">
        <f t="shared" si="45"/>
        <v>104.88700425</v>
      </c>
    </row>
    <row r="495" spans="1:12" ht="26.4">
      <c r="A495" s="64"/>
      <c r="B495" s="12">
        <f>B494+1</f>
        <v>943</v>
      </c>
      <c r="C495" s="12" t="s">
        <v>912</v>
      </c>
      <c r="D495" s="42" t="s">
        <v>913</v>
      </c>
      <c r="E495" s="12" t="s">
        <v>914</v>
      </c>
      <c r="F495" s="12">
        <v>106</v>
      </c>
      <c r="G495" s="12">
        <f t="shared" si="47"/>
        <v>10.122999999999999</v>
      </c>
      <c r="H495" s="35">
        <f t="shared" si="44"/>
        <v>116.123</v>
      </c>
      <c r="I495" s="46">
        <v>119</v>
      </c>
    </row>
    <row r="496" spans="1:12" ht="26.4">
      <c r="A496" s="64"/>
      <c r="B496" s="12">
        <f>B495+1</f>
        <v>944</v>
      </c>
      <c r="C496" s="12" t="s">
        <v>915</v>
      </c>
      <c r="D496" s="23" t="s">
        <v>916</v>
      </c>
      <c r="E496" s="12" t="s">
        <v>914</v>
      </c>
      <c r="F496" s="12">
        <v>175</v>
      </c>
      <c r="G496" s="12">
        <f t="shared" si="47"/>
        <v>16.712499999999999</v>
      </c>
      <c r="H496" s="35">
        <f t="shared" si="44"/>
        <v>191.71250000000001</v>
      </c>
      <c r="I496" s="46">
        <v>198</v>
      </c>
    </row>
    <row r="497" spans="1:9" ht="26.4">
      <c r="A497" s="64"/>
      <c r="B497" s="12">
        <f>B496+1</f>
        <v>945</v>
      </c>
      <c r="C497" s="12" t="s">
        <v>917</v>
      </c>
      <c r="D497" s="23" t="s">
        <v>918</v>
      </c>
      <c r="E497" s="12" t="s">
        <v>914</v>
      </c>
      <c r="F497" s="12">
        <v>223</v>
      </c>
      <c r="G497" s="12">
        <f t="shared" si="47"/>
        <v>21.296500000000002</v>
      </c>
      <c r="H497" s="35">
        <f t="shared" si="44"/>
        <v>244.29650000000001</v>
      </c>
      <c r="I497" s="46">
        <v>251</v>
      </c>
    </row>
    <row r="498" spans="1:9" ht="30.6" customHeight="1">
      <c r="A498" s="11">
        <v>4</v>
      </c>
      <c r="B498" s="12">
        <f>B497+1</f>
        <v>946</v>
      </c>
      <c r="C498" s="12" t="s">
        <v>919</v>
      </c>
      <c r="D498" s="23" t="s">
        <v>920</v>
      </c>
      <c r="E498" s="12" t="s">
        <v>921</v>
      </c>
      <c r="F498" s="12">
        <v>58</v>
      </c>
      <c r="G498" s="12">
        <f t="shared" si="47"/>
        <v>5.5389999999999997</v>
      </c>
      <c r="H498" s="35">
        <f t="shared" si="44"/>
        <v>63.539000000000001</v>
      </c>
      <c r="I498" s="46">
        <v>66</v>
      </c>
    </row>
    <row r="499" spans="1:9" ht="66" customHeight="1">
      <c r="A499" s="64">
        <v>5</v>
      </c>
      <c r="B499" s="12"/>
      <c r="C499" s="12" t="s">
        <v>922</v>
      </c>
      <c r="D499" s="28" t="s">
        <v>923</v>
      </c>
      <c r="E499" s="12"/>
      <c r="F499" s="12"/>
      <c r="G499" s="12"/>
      <c r="H499" s="35"/>
      <c r="I499" s="46"/>
    </row>
    <row r="500" spans="1:9" ht="39.6">
      <c r="A500" s="64"/>
      <c r="B500" s="12">
        <v>947</v>
      </c>
      <c r="C500" s="12" t="s">
        <v>924</v>
      </c>
      <c r="D500" s="17" t="s">
        <v>925</v>
      </c>
      <c r="E500" s="12" t="s">
        <v>926</v>
      </c>
      <c r="F500" s="12">
        <v>86</v>
      </c>
      <c r="G500" s="12">
        <f t="shared" si="47"/>
        <v>8.213000000000001</v>
      </c>
      <c r="H500" s="35">
        <f t="shared" si="44"/>
        <v>94.212999999999994</v>
      </c>
      <c r="I500" s="46">
        <f t="shared" si="45"/>
        <v>96.992283499999999</v>
      </c>
    </row>
    <row r="501" spans="1:9" ht="26.4">
      <c r="A501" s="64"/>
      <c r="B501" s="12" t="s">
        <v>927</v>
      </c>
      <c r="C501" s="12"/>
      <c r="D501" s="17" t="s">
        <v>928</v>
      </c>
      <c r="E501" s="12" t="s">
        <v>929</v>
      </c>
      <c r="F501" s="12">
        <v>86</v>
      </c>
      <c r="G501" s="12">
        <f>F501*9.55%</f>
        <v>8.213000000000001</v>
      </c>
      <c r="H501" s="35">
        <f t="shared" si="44"/>
        <v>94.212999999999994</v>
      </c>
      <c r="I501" s="46">
        <f t="shared" si="45"/>
        <v>96.992283499999999</v>
      </c>
    </row>
    <row r="502" spans="1:9" ht="26.4">
      <c r="A502" s="64"/>
      <c r="B502" s="12">
        <f>B500+1</f>
        <v>948</v>
      </c>
      <c r="C502" s="12" t="s">
        <v>930</v>
      </c>
      <c r="D502" s="17" t="s">
        <v>931</v>
      </c>
      <c r="E502" s="12" t="s">
        <v>932</v>
      </c>
      <c r="F502" s="12">
        <v>8</v>
      </c>
      <c r="G502" s="12">
        <f t="shared" ref="G502:G516" si="48">F502*9.55%</f>
        <v>0.76400000000000001</v>
      </c>
      <c r="H502" s="35">
        <f t="shared" si="44"/>
        <v>8.7639999999999993</v>
      </c>
      <c r="I502" s="46">
        <f t="shared" si="45"/>
        <v>9.0225379999999991</v>
      </c>
    </row>
    <row r="503" spans="1:9" ht="13.8">
      <c r="A503" s="64"/>
      <c r="B503" s="12">
        <f>B502+1</f>
        <v>949</v>
      </c>
      <c r="C503" s="12" t="s">
        <v>933</v>
      </c>
      <c r="D503" s="17" t="s">
        <v>934</v>
      </c>
      <c r="E503" s="12" t="s">
        <v>935</v>
      </c>
      <c r="F503" s="12">
        <v>48</v>
      </c>
      <c r="G503" s="12">
        <f t="shared" si="48"/>
        <v>4.5839999999999996</v>
      </c>
      <c r="H503" s="35">
        <f t="shared" si="44"/>
        <v>52.584000000000003</v>
      </c>
      <c r="I503" s="46">
        <v>55</v>
      </c>
    </row>
    <row r="504" spans="1:9" ht="39.6">
      <c r="A504" s="64"/>
      <c r="B504" s="12">
        <f>B503+1</f>
        <v>950</v>
      </c>
      <c r="C504" s="12" t="s">
        <v>936</v>
      </c>
      <c r="D504" s="17" t="s">
        <v>937</v>
      </c>
      <c r="E504" s="12" t="s">
        <v>938</v>
      </c>
      <c r="F504" s="12">
        <v>30</v>
      </c>
      <c r="G504" s="12">
        <f t="shared" si="48"/>
        <v>2.8650000000000002</v>
      </c>
      <c r="H504" s="35">
        <f t="shared" si="44"/>
        <v>32.865000000000002</v>
      </c>
      <c r="I504" s="46">
        <f t="shared" si="45"/>
        <v>33.834517500000004</v>
      </c>
    </row>
    <row r="505" spans="1:9" ht="13.8">
      <c r="A505" s="64">
        <v>6</v>
      </c>
      <c r="B505" s="12"/>
      <c r="C505" s="12" t="s">
        <v>939</v>
      </c>
      <c r="D505" s="28" t="s">
        <v>940</v>
      </c>
      <c r="E505" s="12"/>
      <c r="F505" s="12"/>
      <c r="G505" s="12"/>
      <c r="H505" s="35"/>
      <c r="I505" s="46"/>
    </row>
    <row r="506" spans="1:9" ht="39.6">
      <c r="A506" s="64"/>
      <c r="B506" s="12">
        <v>951</v>
      </c>
      <c r="C506" s="12" t="s">
        <v>941</v>
      </c>
      <c r="D506" s="28" t="s">
        <v>942</v>
      </c>
      <c r="E506" s="12" t="s">
        <v>512</v>
      </c>
      <c r="F506" s="12">
        <v>199</v>
      </c>
      <c r="G506" s="12">
        <f t="shared" si="48"/>
        <v>19.0045</v>
      </c>
      <c r="H506" s="35">
        <f t="shared" si="44"/>
        <v>218.00450000000001</v>
      </c>
      <c r="I506" s="46">
        <f t="shared" si="45"/>
        <v>224.43563275</v>
      </c>
    </row>
    <row r="507" spans="1:9" ht="39.6">
      <c r="A507" s="64"/>
      <c r="B507" s="12">
        <f t="shared" ref="B507:B512" si="49">B506+1</f>
        <v>952</v>
      </c>
      <c r="C507" s="12" t="s">
        <v>943</v>
      </c>
      <c r="D507" s="28" t="s">
        <v>944</v>
      </c>
      <c r="E507" s="12" t="s">
        <v>512</v>
      </c>
      <c r="F507" s="12">
        <v>58</v>
      </c>
      <c r="G507" s="12">
        <f t="shared" si="48"/>
        <v>5.5389999999999997</v>
      </c>
      <c r="H507" s="35">
        <f t="shared" si="44"/>
        <v>63.539000000000001</v>
      </c>
      <c r="I507" s="46">
        <v>66</v>
      </c>
    </row>
    <row r="508" spans="1:9" ht="39.6">
      <c r="A508" s="64"/>
      <c r="B508" s="12">
        <f t="shared" si="49"/>
        <v>953</v>
      </c>
      <c r="C508" s="12" t="s">
        <v>945</v>
      </c>
      <c r="D508" s="28" t="s">
        <v>946</v>
      </c>
      <c r="E508" s="12" t="s">
        <v>512</v>
      </c>
      <c r="F508" s="12">
        <v>58</v>
      </c>
      <c r="G508" s="12">
        <f t="shared" si="48"/>
        <v>5.5389999999999997</v>
      </c>
      <c r="H508" s="35">
        <f t="shared" si="44"/>
        <v>63.539000000000001</v>
      </c>
      <c r="I508" s="46">
        <v>66</v>
      </c>
    </row>
    <row r="509" spans="1:9" ht="39.6">
      <c r="A509" s="64"/>
      <c r="B509" s="12">
        <f t="shared" si="49"/>
        <v>954</v>
      </c>
      <c r="C509" s="12" t="s">
        <v>947</v>
      </c>
      <c r="D509" s="28" t="s">
        <v>948</v>
      </c>
      <c r="E509" s="12" t="s">
        <v>512</v>
      </c>
      <c r="F509" s="12">
        <v>70</v>
      </c>
      <c r="G509" s="12">
        <f t="shared" si="48"/>
        <v>6.6850000000000005</v>
      </c>
      <c r="H509" s="35">
        <f t="shared" si="44"/>
        <v>76.685000000000002</v>
      </c>
      <c r="I509" s="46">
        <f t="shared" si="45"/>
        <v>78.947207500000005</v>
      </c>
    </row>
    <row r="510" spans="1:9" ht="39.6">
      <c r="A510" s="64"/>
      <c r="B510" s="12">
        <f t="shared" si="49"/>
        <v>955</v>
      </c>
      <c r="C510" s="12" t="s">
        <v>949</v>
      </c>
      <c r="D510" s="28" t="s">
        <v>950</v>
      </c>
      <c r="E510" s="12" t="s">
        <v>512</v>
      </c>
      <c r="F510" s="12">
        <v>70</v>
      </c>
      <c r="G510" s="12">
        <f t="shared" si="48"/>
        <v>6.6850000000000005</v>
      </c>
      <c r="H510" s="35">
        <f t="shared" si="44"/>
        <v>76.685000000000002</v>
      </c>
      <c r="I510" s="46">
        <f t="shared" si="45"/>
        <v>78.947207500000005</v>
      </c>
    </row>
    <row r="511" spans="1:9" ht="39.6">
      <c r="A511" s="64"/>
      <c r="B511" s="12">
        <f t="shared" si="49"/>
        <v>956</v>
      </c>
      <c r="C511" s="12" t="s">
        <v>951</v>
      </c>
      <c r="D511" s="28" t="s">
        <v>952</v>
      </c>
      <c r="E511" s="12" t="s">
        <v>512</v>
      </c>
      <c r="F511" s="12">
        <v>70</v>
      </c>
      <c r="G511" s="12">
        <f t="shared" si="48"/>
        <v>6.6850000000000005</v>
      </c>
      <c r="H511" s="35">
        <f t="shared" si="44"/>
        <v>76.685000000000002</v>
      </c>
      <c r="I511" s="46">
        <f t="shared" si="45"/>
        <v>78.947207500000005</v>
      </c>
    </row>
    <row r="512" spans="1:9" ht="39.6">
      <c r="A512" s="64"/>
      <c r="B512" s="12">
        <f t="shared" si="49"/>
        <v>957</v>
      </c>
      <c r="C512" s="12" t="s">
        <v>953</v>
      </c>
      <c r="D512" s="28" t="s">
        <v>954</v>
      </c>
      <c r="E512" s="12" t="s">
        <v>512</v>
      </c>
      <c r="F512" s="12">
        <v>117</v>
      </c>
      <c r="G512" s="12">
        <f t="shared" si="48"/>
        <v>11.173500000000001</v>
      </c>
      <c r="H512" s="35">
        <f t="shared" si="44"/>
        <v>128.17349999999999</v>
      </c>
      <c r="I512" s="46">
        <f t="shared" si="45"/>
        <v>131.95461824999998</v>
      </c>
    </row>
    <row r="513" spans="1:9" ht="13.8">
      <c r="A513" s="11"/>
      <c r="B513" s="63" t="s">
        <v>955</v>
      </c>
      <c r="C513" s="63"/>
      <c r="D513" s="63"/>
      <c r="E513" s="63"/>
      <c r="F513" s="12"/>
      <c r="G513" s="12"/>
      <c r="H513" s="35"/>
      <c r="I513" s="46"/>
    </row>
    <row r="514" spans="1:9" ht="39.6">
      <c r="A514" s="64">
        <v>1</v>
      </c>
      <c r="B514" s="12"/>
      <c r="C514" s="12" t="s">
        <v>956</v>
      </c>
      <c r="D514" s="31" t="s">
        <v>957</v>
      </c>
      <c r="E514" s="12"/>
      <c r="F514" s="12"/>
      <c r="G514" s="12"/>
      <c r="H514" s="35"/>
      <c r="I514" s="46"/>
    </row>
    <row r="515" spans="1:9" ht="43.5" customHeight="1">
      <c r="A515" s="64"/>
      <c r="B515" s="12">
        <v>958</v>
      </c>
      <c r="C515" s="12" t="s">
        <v>958</v>
      </c>
      <c r="D515" s="28" t="s">
        <v>959</v>
      </c>
      <c r="E515" s="49" t="s">
        <v>1341</v>
      </c>
      <c r="F515" s="12">
        <v>35</v>
      </c>
      <c r="G515" s="12">
        <f t="shared" si="48"/>
        <v>3.3425000000000002</v>
      </c>
      <c r="H515" s="35">
        <f t="shared" si="44"/>
        <v>38.342500000000001</v>
      </c>
      <c r="I515" s="47">
        <f t="shared" si="45"/>
        <v>39.473603750000002</v>
      </c>
    </row>
    <row r="516" spans="1:9" ht="42" customHeight="1">
      <c r="A516" s="64"/>
      <c r="B516" s="12">
        <f>B515+1</f>
        <v>959</v>
      </c>
      <c r="C516" s="12" t="s">
        <v>960</v>
      </c>
      <c r="D516" s="28" t="s">
        <v>961</v>
      </c>
      <c r="E516" s="49" t="s">
        <v>1342</v>
      </c>
      <c r="F516" s="12">
        <v>56</v>
      </c>
      <c r="G516" s="12">
        <f t="shared" si="48"/>
        <v>5.3479999999999999</v>
      </c>
      <c r="H516" s="35">
        <f t="shared" si="44"/>
        <v>61.347999999999999</v>
      </c>
      <c r="I516" s="47">
        <f t="shared" si="45"/>
        <v>63.157766000000002</v>
      </c>
    </row>
    <row r="517" spans="1:9" ht="13.8">
      <c r="A517" s="11"/>
      <c r="B517" s="63" t="s">
        <v>962</v>
      </c>
      <c r="C517" s="63"/>
      <c r="D517" s="63"/>
      <c r="E517" s="63"/>
      <c r="F517" s="12"/>
      <c r="G517" s="12"/>
      <c r="H517" s="35"/>
      <c r="I517" s="46"/>
    </row>
    <row r="518" spans="1:9" ht="39.6">
      <c r="A518" s="64">
        <v>1</v>
      </c>
      <c r="B518" s="12"/>
      <c r="C518" s="12" t="s">
        <v>963</v>
      </c>
      <c r="D518" s="23" t="s">
        <v>964</v>
      </c>
      <c r="E518" s="12"/>
      <c r="F518" s="12"/>
      <c r="G518" s="12"/>
      <c r="H518" s="35"/>
      <c r="I518" s="46"/>
    </row>
    <row r="519" spans="1:9" ht="13.8">
      <c r="A519" s="64"/>
      <c r="B519" s="12">
        <v>960</v>
      </c>
      <c r="C519" s="12" t="s">
        <v>965</v>
      </c>
      <c r="D519" s="28" t="s">
        <v>966</v>
      </c>
      <c r="E519" s="12" t="s">
        <v>79</v>
      </c>
      <c r="F519" s="12">
        <v>29</v>
      </c>
      <c r="G519" s="12">
        <f t="shared" ref="G519:G528" si="50">F519*9.55%</f>
        <v>2.7694999999999999</v>
      </c>
      <c r="H519" s="35">
        <f t="shared" si="44"/>
        <v>31.769500000000001</v>
      </c>
      <c r="I519" s="46">
        <f t="shared" si="45"/>
        <v>32.706700249999997</v>
      </c>
    </row>
    <row r="520" spans="1:9" ht="26.4">
      <c r="A520" s="64"/>
      <c r="B520" s="12" t="s">
        <v>967</v>
      </c>
      <c r="C520" s="12"/>
      <c r="D520" s="23" t="s">
        <v>968</v>
      </c>
      <c r="E520" s="12" t="s">
        <v>79</v>
      </c>
      <c r="F520" s="12">
        <v>128</v>
      </c>
      <c r="G520" s="12">
        <f t="shared" si="50"/>
        <v>12.224</v>
      </c>
      <c r="H520" s="35">
        <f t="shared" si="44"/>
        <v>140.22399999999999</v>
      </c>
      <c r="I520" s="46">
        <f t="shared" si="45"/>
        <v>144.36060799999998</v>
      </c>
    </row>
    <row r="521" spans="1:9" ht="26.4">
      <c r="A521" s="64"/>
      <c r="B521" s="12" t="s">
        <v>969</v>
      </c>
      <c r="C521" s="12"/>
      <c r="D521" s="23" t="s">
        <v>970</v>
      </c>
      <c r="E521" s="12" t="s">
        <v>79</v>
      </c>
      <c r="F521" s="12">
        <v>46</v>
      </c>
      <c r="G521" s="12">
        <f t="shared" si="50"/>
        <v>4.3929999999999998</v>
      </c>
      <c r="H521" s="35">
        <f t="shared" si="44"/>
        <v>50.393000000000001</v>
      </c>
      <c r="I521" s="46">
        <v>51</v>
      </c>
    </row>
    <row r="522" spans="1:9" ht="39.6">
      <c r="A522" s="10">
        <v>2</v>
      </c>
      <c r="B522" s="12">
        <f>B519+1</f>
        <v>961</v>
      </c>
      <c r="C522" s="12" t="s">
        <v>971</v>
      </c>
      <c r="D522" s="23" t="s">
        <v>972</v>
      </c>
      <c r="E522" s="12" t="s">
        <v>1005</v>
      </c>
      <c r="F522" s="12">
        <v>29</v>
      </c>
      <c r="G522" s="12">
        <f t="shared" si="50"/>
        <v>2.7694999999999999</v>
      </c>
      <c r="H522" s="35">
        <f t="shared" si="44"/>
        <v>31.769500000000001</v>
      </c>
      <c r="I522" s="46">
        <f t="shared" si="45"/>
        <v>32.706700249999997</v>
      </c>
    </row>
    <row r="523" spans="1:9" ht="26.4">
      <c r="A523" s="10">
        <v>3</v>
      </c>
      <c r="B523" s="12">
        <f>B522+1</f>
        <v>962</v>
      </c>
      <c r="C523" s="12" t="s">
        <v>973</v>
      </c>
      <c r="D523" s="23" t="s">
        <v>974</v>
      </c>
      <c r="E523" s="12" t="s">
        <v>1005</v>
      </c>
      <c r="F523" s="12">
        <v>48</v>
      </c>
      <c r="G523" s="12">
        <f t="shared" si="50"/>
        <v>4.5839999999999996</v>
      </c>
      <c r="H523" s="35">
        <f t="shared" si="44"/>
        <v>52.584000000000003</v>
      </c>
      <c r="I523" s="46">
        <v>55</v>
      </c>
    </row>
    <row r="524" spans="1:9" ht="12.75" customHeight="1">
      <c r="A524" s="11"/>
      <c r="B524" s="63" t="s">
        <v>975</v>
      </c>
      <c r="C524" s="63"/>
      <c r="D524" s="63"/>
      <c r="E524" s="63"/>
      <c r="F524" s="12"/>
      <c r="G524" s="12"/>
      <c r="H524" s="35"/>
      <c r="I524" s="46"/>
    </row>
    <row r="525" spans="1:9" ht="13.8">
      <c r="A525" s="11"/>
      <c r="B525" s="12"/>
      <c r="C525" s="12" t="s">
        <v>976</v>
      </c>
      <c r="D525" s="19" t="s">
        <v>977</v>
      </c>
      <c r="E525" s="12"/>
      <c r="F525" s="12"/>
      <c r="G525" s="12"/>
      <c r="H525" s="35"/>
      <c r="I525" s="46"/>
    </row>
    <row r="526" spans="1:9" ht="26.4">
      <c r="A526" s="64">
        <v>2</v>
      </c>
      <c r="B526" s="12">
        <v>966</v>
      </c>
      <c r="C526" s="12" t="s">
        <v>978</v>
      </c>
      <c r="D526" s="23" t="s">
        <v>979</v>
      </c>
      <c r="E526" s="12" t="s">
        <v>1005</v>
      </c>
      <c r="F526" s="12">
        <v>58</v>
      </c>
      <c r="G526" s="12">
        <f t="shared" si="50"/>
        <v>5.5389999999999997</v>
      </c>
      <c r="H526" s="35">
        <f t="shared" ref="H526:H587" si="51">F526+G526</f>
        <v>63.539000000000001</v>
      </c>
      <c r="I526" s="46">
        <v>66</v>
      </c>
    </row>
    <row r="527" spans="1:9" ht="26.4">
      <c r="A527" s="65"/>
      <c r="B527" s="12">
        <f>B526+1</f>
        <v>967</v>
      </c>
      <c r="C527" s="12" t="s">
        <v>980</v>
      </c>
      <c r="D527" s="23" t="s">
        <v>981</v>
      </c>
      <c r="E527" s="12" t="s">
        <v>1005</v>
      </c>
      <c r="F527" s="12">
        <v>106</v>
      </c>
      <c r="G527" s="12">
        <f t="shared" si="50"/>
        <v>10.122999999999999</v>
      </c>
      <c r="H527" s="35">
        <f t="shared" si="51"/>
        <v>116.123</v>
      </c>
      <c r="I527" s="46">
        <v>119</v>
      </c>
    </row>
    <row r="528" spans="1:9" ht="26.4">
      <c r="A528" s="65"/>
      <c r="B528" s="12">
        <f>B527+1</f>
        <v>968</v>
      </c>
      <c r="C528" s="12" t="s">
        <v>982</v>
      </c>
      <c r="D528" s="23" t="s">
        <v>983</v>
      </c>
      <c r="E528" s="12" t="s">
        <v>1005</v>
      </c>
      <c r="F528" s="12">
        <v>117</v>
      </c>
      <c r="G528" s="12">
        <f t="shared" si="50"/>
        <v>11.173500000000001</v>
      </c>
      <c r="H528" s="35">
        <f t="shared" si="51"/>
        <v>128.17349999999999</v>
      </c>
      <c r="I528" s="46">
        <f t="shared" ref="I528:I586" si="52">H528*2.95%+H528</f>
        <v>131.95461824999998</v>
      </c>
    </row>
    <row r="529" spans="1:9" ht="13.8">
      <c r="A529" s="11"/>
      <c r="B529" s="63" t="s">
        <v>984</v>
      </c>
      <c r="C529" s="63"/>
      <c r="D529" s="63"/>
      <c r="E529" s="63"/>
      <c r="F529" s="12"/>
      <c r="G529" s="12"/>
      <c r="H529" s="35"/>
      <c r="I529" s="46">
        <f t="shared" si="52"/>
        <v>0</v>
      </c>
    </row>
    <row r="530" spans="1:9" ht="45" customHeight="1">
      <c r="A530" s="10">
        <v>1</v>
      </c>
      <c r="B530" s="12">
        <v>969</v>
      </c>
      <c r="C530" s="12" t="s">
        <v>985</v>
      </c>
      <c r="D530" s="28" t="s">
        <v>1300</v>
      </c>
      <c r="E530" s="12" t="s">
        <v>1005</v>
      </c>
      <c r="F530" s="12">
        <v>106</v>
      </c>
      <c r="G530" s="12">
        <f t="shared" ref="G530:G548" si="53">F530*9.55%</f>
        <v>10.122999999999999</v>
      </c>
      <c r="H530" s="35">
        <f t="shared" si="51"/>
        <v>116.123</v>
      </c>
      <c r="I530" s="47">
        <v>119</v>
      </c>
    </row>
    <row r="531" spans="1:9" ht="26.4">
      <c r="A531" s="10">
        <v>2</v>
      </c>
      <c r="B531" s="12">
        <v>970</v>
      </c>
      <c r="C531" s="12" t="s">
        <v>986</v>
      </c>
      <c r="D531" s="28" t="s">
        <v>987</v>
      </c>
      <c r="E531" s="12" t="s">
        <v>1005</v>
      </c>
      <c r="F531" s="12">
        <v>48</v>
      </c>
      <c r="G531" s="12">
        <f t="shared" si="53"/>
        <v>4.5839999999999996</v>
      </c>
      <c r="H531" s="35">
        <f t="shared" si="51"/>
        <v>52.584000000000003</v>
      </c>
      <c r="I531" s="46">
        <v>55</v>
      </c>
    </row>
    <row r="532" spans="1:9" ht="39.6">
      <c r="A532" s="10">
        <v>3</v>
      </c>
      <c r="B532" s="15" t="s">
        <v>1301</v>
      </c>
      <c r="C532" s="12"/>
      <c r="D532" s="32" t="s">
        <v>1302</v>
      </c>
      <c r="E532" s="12" t="s">
        <v>512</v>
      </c>
      <c r="F532" s="12">
        <v>70</v>
      </c>
      <c r="G532" s="12">
        <f t="shared" si="53"/>
        <v>6.6850000000000005</v>
      </c>
      <c r="H532" s="35">
        <f t="shared" si="51"/>
        <v>76.685000000000002</v>
      </c>
      <c r="I532" s="46">
        <f t="shared" si="52"/>
        <v>78.947207500000005</v>
      </c>
    </row>
    <row r="533" spans="1:9" ht="39.6">
      <c r="A533" s="10">
        <v>4</v>
      </c>
      <c r="B533" s="12" t="s">
        <v>1303</v>
      </c>
      <c r="C533" s="12"/>
      <c r="D533" s="28" t="s">
        <v>1304</v>
      </c>
      <c r="E533" s="12" t="s">
        <v>512</v>
      </c>
      <c r="F533" s="12">
        <v>85</v>
      </c>
      <c r="G533" s="12">
        <f t="shared" si="53"/>
        <v>8.1174999999999997</v>
      </c>
      <c r="H533" s="35">
        <f t="shared" si="51"/>
        <v>93.117500000000007</v>
      </c>
      <c r="I533" s="46">
        <f t="shared" si="52"/>
        <v>95.864466250000007</v>
      </c>
    </row>
    <row r="534" spans="1:9" ht="39.6">
      <c r="A534" s="10">
        <v>5</v>
      </c>
      <c r="B534" s="12" t="s">
        <v>1305</v>
      </c>
      <c r="C534" s="12"/>
      <c r="D534" s="28" t="s">
        <v>1311</v>
      </c>
      <c r="E534" s="12" t="s">
        <v>512</v>
      </c>
      <c r="F534" s="12">
        <v>190</v>
      </c>
      <c r="G534" s="12">
        <f t="shared" si="53"/>
        <v>18.145</v>
      </c>
      <c r="H534" s="35">
        <f t="shared" si="51"/>
        <v>208.14500000000001</v>
      </c>
      <c r="I534" s="46">
        <f t="shared" si="52"/>
        <v>214.28527750000001</v>
      </c>
    </row>
    <row r="535" spans="1:9" ht="39.6">
      <c r="A535" s="10">
        <v>6</v>
      </c>
      <c r="B535" s="12" t="s">
        <v>1306</v>
      </c>
      <c r="C535" s="12"/>
      <c r="D535" s="28" t="s">
        <v>1312</v>
      </c>
      <c r="E535" s="12" t="s">
        <v>512</v>
      </c>
      <c r="F535" s="12">
        <v>207</v>
      </c>
      <c r="G535" s="12">
        <f t="shared" si="53"/>
        <v>19.7685</v>
      </c>
      <c r="H535" s="35">
        <f t="shared" si="51"/>
        <v>226.76849999999999</v>
      </c>
      <c r="I535" s="46">
        <v>234</v>
      </c>
    </row>
    <row r="536" spans="1:9" ht="39.6">
      <c r="A536" s="10">
        <v>7</v>
      </c>
      <c r="B536" s="12" t="s">
        <v>1307</v>
      </c>
      <c r="C536" s="12"/>
      <c r="D536" s="28" t="s">
        <v>1313</v>
      </c>
      <c r="E536" s="12" t="s">
        <v>512</v>
      </c>
      <c r="F536" s="12">
        <v>37</v>
      </c>
      <c r="G536" s="12">
        <f t="shared" si="53"/>
        <v>3.5335000000000001</v>
      </c>
      <c r="H536" s="35">
        <f t="shared" si="51"/>
        <v>40.533500000000004</v>
      </c>
      <c r="I536" s="46">
        <f t="shared" si="52"/>
        <v>41.729238250000002</v>
      </c>
    </row>
    <row r="537" spans="1:9" ht="39.6">
      <c r="A537" s="10">
        <v>8</v>
      </c>
      <c r="B537" s="12" t="s">
        <v>1308</v>
      </c>
      <c r="C537" s="12"/>
      <c r="D537" s="28" t="s">
        <v>1314</v>
      </c>
      <c r="E537" s="12" t="s">
        <v>512</v>
      </c>
      <c r="F537" s="12">
        <v>74</v>
      </c>
      <c r="G537" s="12">
        <f t="shared" si="53"/>
        <v>7.0670000000000002</v>
      </c>
      <c r="H537" s="35">
        <f t="shared" si="51"/>
        <v>81.067000000000007</v>
      </c>
      <c r="I537" s="46">
        <f t="shared" si="52"/>
        <v>83.458476500000003</v>
      </c>
    </row>
    <row r="538" spans="1:9" ht="39.6">
      <c r="A538" s="10">
        <v>9</v>
      </c>
      <c r="B538" s="12" t="s">
        <v>1309</v>
      </c>
      <c r="C538" s="12"/>
      <c r="D538" s="28" t="s">
        <v>1315</v>
      </c>
      <c r="E538" s="12" t="s">
        <v>512</v>
      </c>
      <c r="F538" s="12">
        <v>37</v>
      </c>
      <c r="G538" s="12">
        <f t="shared" si="53"/>
        <v>3.5335000000000001</v>
      </c>
      <c r="H538" s="35">
        <f t="shared" si="51"/>
        <v>40.533500000000004</v>
      </c>
      <c r="I538" s="46">
        <f t="shared" si="52"/>
        <v>41.729238250000002</v>
      </c>
    </row>
    <row r="539" spans="1:9" ht="39.6">
      <c r="A539" s="10">
        <v>10</v>
      </c>
      <c r="B539" s="12" t="s">
        <v>1310</v>
      </c>
      <c r="C539" s="12"/>
      <c r="D539" s="28" t="s">
        <v>1316</v>
      </c>
      <c r="E539" s="12" t="s">
        <v>512</v>
      </c>
      <c r="F539" s="12">
        <v>37</v>
      </c>
      <c r="G539" s="12">
        <f t="shared" si="53"/>
        <v>3.5335000000000001</v>
      </c>
      <c r="H539" s="35">
        <f t="shared" si="51"/>
        <v>40.533500000000004</v>
      </c>
      <c r="I539" s="46">
        <f t="shared" si="52"/>
        <v>41.729238250000002</v>
      </c>
    </row>
    <row r="540" spans="1:9" ht="13.8">
      <c r="A540" s="11"/>
      <c r="B540" s="63" t="s">
        <v>988</v>
      </c>
      <c r="C540" s="63"/>
      <c r="D540" s="63"/>
      <c r="E540" s="63"/>
      <c r="F540" s="12"/>
      <c r="G540" s="12"/>
      <c r="H540" s="35"/>
      <c r="I540" s="46"/>
    </row>
    <row r="541" spans="1:9" ht="39.6">
      <c r="A541" s="64">
        <v>1</v>
      </c>
      <c r="B541" s="12"/>
      <c r="C541" s="12" t="s">
        <v>989</v>
      </c>
      <c r="D541" s="23" t="s">
        <v>990</v>
      </c>
      <c r="E541" s="12"/>
      <c r="F541" s="12"/>
      <c r="G541" s="12"/>
      <c r="H541" s="35"/>
      <c r="I541" s="46"/>
    </row>
    <row r="542" spans="1:9" ht="26.4">
      <c r="A542" s="64"/>
      <c r="B542" s="12">
        <v>971</v>
      </c>
      <c r="C542" s="12" t="s">
        <v>991</v>
      </c>
      <c r="D542" s="17" t="s">
        <v>992</v>
      </c>
      <c r="E542" s="12" t="s">
        <v>1005</v>
      </c>
      <c r="F542" s="12">
        <v>35</v>
      </c>
      <c r="G542" s="12">
        <f t="shared" si="53"/>
        <v>3.3425000000000002</v>
      </c>
      <c r="H542" s="35">
        <f t="shared" si="51"/>
        <v>38.342500000000001</v>
      </c>
      <c r="I542" s="46">
        <f t="shared" si="52"/>
        <v>39.473603750000002</v>
      </c>
    </row>
    <row r="543" spans="1:9" ht="26.4">
      <c r="A543" s="64"/>
      <c r="B543" s="12">
        <f t="shared" ref="B543:B548" si="54">B542+1</f>
        <v>972</v>
      </c>
      <c r="C543" s="12" t="s">
        <v>993</v>
      </c>
      <c r="D543" s="17" t="s">
        <v>994</v>
      </c>
      <c r="E543" s="12" t="s">
        <v>1005</v>
      </c>
      <c r="F543" s="12">
        <v>58</v>
      </c>
      <c r="G543" s="12">
        <f t="shared" si="53"/>
        <v>5.5389999999999997</v>
      </c>
      <c r="H543" s="35">
        <f t="shared" si="51"/>
        <v>63.539000000000001</v>
      </c>
      <c r="I543" s="46">
        <v>66</v>
      </c>
    </row>
    <row r="544" spans="1:9" ht="26.4">
      <c r="A544" s="64"/>
      <c r="B544" s="12">
        <f t="shared" si="54"/>
        <v>973</v>
      </c>
      <c r="C544" s="12" t="s">
        <v>995</v>
      </c>
      <c r="D544" s="17" t="s">
        <v>996</v>
      </c>
      <c r="E544" s="12" t="s">
        <v>1005</v>
      </c>
      <c r="F544" s="12">
        <v>90</v>
      </c>
      <c r="G544" s="12">
        <f t="shared" si="53"/>
        <v>8.5950000000000006</v>
      </c>
      <c r="H544" s="35">
        <f t="shared" si="51"/>
        <v>98.594999999999999</v>
      </c>
      <c r="I544" s="46">
        <f t="shared" si="52"/>
        <v>101.5035525</v>
      </c>
    </row>
    <row r="545" spans="1:9" ht="26.4">
      <c r="A545" s="64"/>
      <c r="B545" s="12">
        <f t="shared" si="54"/>
        <v>974</v>
      </c>
      <c r="C545" s="12" t="s">
        <v>997</v>
      </c>
      <c r="D545" s="17" t="s">
        <v>998</v>
      </c>
      <c r="E545" s="12" t="s">
        <v>1005</v>
      </c>
      <c r="F545" s="12">
        <v>106</v>
      </c>
      <c r="G545" s="12">
        <f t="shared" si="53"/>
        <v>10.122999999999999</v>
      </c>
      <c r="H545" s="35">
        <f t="shared" si="51"/>
        <v>116.123</v>
      </c>
      <c r="I545" s="46">
        <v>119</v>
      </c>
    </row>
    <row r="546" spans="1:9" ht="26.4">
      <c r="A546" s="64"/>
      <c r="B546" s="12">
        <f t="shared" si="54"/>
        <v>975</v>
      </c>
      <c r="C546" s="12" t="s">
        <v>999</v>
      </c>
      <c r="D546" s="17" t="s">
        <v>1000</v>
      </c>
      <c r="E546" s="12" t="s">
        <v>1005</v>
      </c>
      <c r="F546" s="12">
        <v>117</v>
      </c>
      <c r="G546" s="12">
        <f t="shared" si="53"/>
        <v>11.173500000000001</v>
      </c>
      <c r="H546" s="35">
        <f t="shared" si="51"/>
        <v>128.17349999999999</v>
      </c>
      <c r="I546" s="46">
        <f t="shared" si="52"/>
        <v>131.95461824999998</v>
      </c>
    </row>
    <row r="547" spans="1:9" ht="26.4">
      <c r="A547" s="64"/>
      <c r="B547" s="12">
        <f t="shared" si="54"/>
        <v>976</v>
      </c>
      <c r="C547" s="12" t="s">
        <v>1001</v>
      </c>
      <c r="D547" s="17" t="s">
        <v>1002</v>
      </c>
      <c r="E547" s="12" t="s">
        <v>1005</v>
      </c>
      <c r="F547" s="12">
        <v>128</v>
      </c>
      <c r="G547" s="12">
        <f t="shared" si="53"/>
        <v>12.224</v>
      </c>
      <c r="H547" s="35">
        <f t="shared" si="51"/>
        <v>140.22399999999999</v>
      </c>
      <c r="I547" s="46">
        <f t="shared" si="52"/>
        <v>144.36060799999998</v>
      </c>
    </row>
    <row r="548" spans="1:9" ht="26.4">
      <c r="A548" s="11">
        <v>2</v>
      </c>
      <c r="B548" s="12">
        <f t="shared" si="54"/>
        <v>977</v>
      </c>
      <c r="C548" s="12" t="s">
        <v>1003</v>
      </c>
      <c r="D548" s="23" t="s">
        <v>1004</v>
      </c>
      <c r="E548" s="12" t="s">
        <v>1005</v>
      </c>
      <c r="F548" s="12">
        <v>35</v>
      </c>
      <c r="G548" s="12">
        <f t="shared" si="53"/>
        <v>3.3425000000000002</v>
      </c>
      <c r="H548" s="35">
        <f t="shared" si="51"/>
        <v>38.342500000000001</v>
      </c>
      <c r="I548" s="46">
        <f t="shared" si="52"/>
        <v>39.473603750000002</v>
      </c>
    </row>
    <row r="549" spans="1:9" ht="26.4">
      <c r="A549" s="64">
        <v>3</v>
      </c>
      <c r="B549" s="12"/>
      <c r="C549" s="12" t="s">
        <v>1006</v>
      </c>
      <c r="D549" s="23" t="s">
        <v>1007</v>
      </c>
      <c r="E549" s="12"/>
      <c r="F549" s="12"/>
      <c r="G549" s="12"/>
      <c r="H549" s="35"/>
      <c r="I549" s="46"/>
    </row>
    <row r="550" spans="1:9" ht="26.4">
      <c r="A550" s="64"/>
      <c r="B550" s="12">
        <v>978</v>
      </c>
      <c r="C550" s="12" t="s">
        <v>1008</v>
      </c>
      <c r="D550" s="17" t="s">
        <v>1009</v>
      </c>
      <c r="E550" s="12" t="s">
        <v>1005</v>
      </c>
      <c r="F550" s="12">
        <v>58</v>
      </c>
      <c r="G550" s="12">
        <f t="shared" ref="G550:G564" si="55">F550*9.55%</f>
        <v>5.5389999999999997</v>
      </c>
      <c r="H550" s="35">
        <f t="shared" si="51"/>
        <v>63.539000000000001</v>
      </c>
      <c r="I550" s="46">
        <v>66</v>
      </c>
    </row>
    <row r="551" spans="1:9" ht="26.4">
      <c r="A551" s="64"/>
      <c r="B551" s="12">
        <f>B550+1</f>
        <v>979</v>
      </c>
      <c r="C551" s="12" t="s">
        <v>1010</v>
      </c>
      <c r="D551" s="17" t="s">
        <v>1011</v>
      </c>
      <c r="E551" s="12" t="s">
        <v>1005</v>
      </c>
      <c r="F551" s="12">
        <v>82</v>
      </c>
      <c r="G551" s="12">
        <f t="shared" si="55"/>
        <v>7.8310000000000004</v>
      </c>
      <c r="H551" s="35">
        <f t="shared" si="51"/>
        <v>89.831000000000003</v>
      </c>
      <c r="I551" s="46">
        <v>93</v>
      </c>
    </row>
    <row r="552" spans="1:9" ht="26.4">
      <c r="A552" s="11">
        <v>4</v>
      </c>
      <c r="B552" s="12">
        <f>B551+1</f>
        <v>980</v>
      </c>
      <c r="C552" s="12" t="s">
        <v>1012</v>
      </c>
      <c r="D552" s="23" t="s">
        <v>1013</v>
      </c>
      <c r="E552" s="12" t="s">
        <v>1005</v>
      </c>
      <c r="F552" s="12">
        <v>58</v>
      </c>
      <c r="G552" s="12">
        <f t="shared" si="55"/>
        <v>5.5389999999999997</v>
      </c>
      <c r="H552" s="35">
        <f t="shared" si="51"/>
        <v>63.539000000000001</v>
      </c>
      <c r="I552" s="46">
        <v>66</v>
      </c>
    </row>
    <row r="553" spans="1:9" ht="13.8">
      <c r="A553" s="64">
        <v>5</v>
      </c>
      <c r="B553" s="12"/>
      <c r="C553" s="12" t="s">
        <v>1014</v>
      </c>
      <c r="D553" s="21" t="s">
        <v>1015</v>
      </c>
      <c r="E553" s="12"/>
      <c r="F553" s="12"/>
      <c r="G553" s="12">
        <f t="shared" si="55"/>
        <v>0</v>
      </c>
      <c r="H553" s="35"/>
      <c r="I553" s="46"/>
    </row>
    <row r="554" spans="1:9" ht="26.4">
      <c r="A554" s="64"/>
      <c r="B554" s="12">
        <v>981</v>
      </c>
      <c r="C554" s="12" t="s">
        <v>1016</v>
      </c>
      <c r="D554" s="28" t="s">
        <v>1017</v>
      </c>
      <c r="E554" s="12" t="s">
        <v>1005</v>
      </c>
      <c r="F554" s="12">
        <v>48</v>
      </c>
      <c r="G554" s="12">
        <f t="shared" si="55"/>
        <v>4.5839999999999996</v>
      </c>
      <c r="H554" s="35">
        <f t="shared" si="51"/>
        <v>52.584000000000003</v>
      </c>
      <c r="I554" s="46">
        <v>55</v>
      </c>
    </row>
    <row r="555" spans="1:9" ht="26.4">
      <c r="A555" s="64"/>
      <c r="B555" s="12">
        <v>982</v>
      </c>
      <c r="C555" s="12" t="s">
        <v>1018</v>
      </c>
      <c r="D555" s="28" t="s">
        <v>1019</v>
      </c>
      <c r="E555" s="12" t="s">
        <v>1005</v>
      </c>
      <c r="F555" s="12">
        <v>70</v>
      </c>
      <c r="G555" s="12">
        <f t="shared" si="55"/>
        <v>6.6850000000000005</v>
      </c>
      <c r="H555" s="35">
        <f t="shared" si="51"/>
        <v>76.685000000000002</v>
      </c>
      <c r="I555" s="46">
        <f t="shared" si="52"/>
        <v>78.947207500000005</v>
      </c>
    </row>
    <row r="556" spans="1:9" ht="39.6">
      <c r="A556" s="64">
        <v>6</v>
      </c>
      <c r="B556" s="12"/>
      <c r="C556" s="12" t="s">
        <v>1020</v>
      </c>
      <c r="D556" s="23" t="s">
        <v>1021</v>
      </c>
      <c r="E556" s="12"/>
      <c r="F556" s="12"/>
      <c r="G556" s="12"/>
      <c r="H556" s="35"/>
      <c r="I556" s="46"/>
    </row>
    <row r="557" spans="1:9" ht="26.4">
      <c r="A557" s="64"/>
      <c r="B557" s="12">
        <v>983</v>
      </c>
      <c r="C557" s="12" t="s">
        <v>1022</v>
      </c>
      <c r="D557" s="17" t="s">
        <v>1009</v>
      </c>
      <c r="E557" s="12" t="s">
        <v>1005</v>
      </c>
      <c r="F557" s="12">
        <v>82</v>
      </c>
      <c r="G557" s="12">
        <f t="shared" si="55"/>
        <v>7.8310000000000004</v>
      </c>
      <c r="H557" s="35">
        <f t="shared" si="51"/>
        <v>89.831000000000003</v>
      </c>
      <c r="I557" s="46">
        <v>93</v>
      </c>
    </row>
    <row r="558" spans="1:9" ht="26.4">
      <c r="A558" s="64"/>
      <c r="B558" s="12">
        <f>B557+1</f>
        <v>984</v>
      </c>
      <c r="C558" s="12" t="s">
        <v>1023</v>
      </c>
      <c r="D558" s="17" t="s">
        <v>1024</v>
      </c>
      <c r="E558" s="12" t="s">
        <v>1005</v>
      </c>
      <c r="F558" s="12">
        <v>93</v>
      </c>
      <c r="G558" s="12">
        <f t="shared" si="55"/>
        <v>8.8815000000000008</v>
      </c>
      <c r="H558" s="35">
        <f t="shared" si="51"/>
        <v>101.8815</v>
      </c>
      <c r="I558" s="46">
        <f t="shared" si="52"/>
        <v>104.88700425</v>
      </c>
    </row>
    <row r="559" spans="1:9" ht="26.4">
      <c r="A559" s="64"/>
      <c r="B559" s="12">
        <f>B558+1</f>
        <v>985</v>
      </c>
      <c r="C559" s="12" t="s">
        <v>1025</v>
      </c>
      <c r="D559" s="17" t="s">
        <v>1002</v>
      </c>
      <c r="E559" s="12" t="s">
        <v>1005</v>
      </c>
      <c r="F559" s="12">
        <v>141</v>
      </c>
      <c r="G559" s="12">
        <f t="shared" si="55"/>
        <v>13.4655</v>
      </c>
      <c r="H559" s="35">
        <f t="shared" si="51"/>
        <v>154.46549999999999</v>
      </c>
      <c r="I559" s="46">
        <f t="shared" si="52"/>
        <v>159.02223225</v>
      </c>
    </row>
    <row r="560" spans="1:9" ht="26.4">
      <c r="A560" s="64">
        <v>7</v>
      </c>
      <c r="B560" s="12"/>
      <c r="C560" s="12" t="s">
        <v>1026</v>
      </c>
      <c r="D560" s="23" t="s">
        <v>1027</v>
      </c>
      <c r="E560" s="12"/>
      <c r="F560" s="12"/>
      <c r="G560" s="12"/>
      <c r="H560" s="35"/>
      <c r="I560" s="46"/>
    </row>
    <row r="561" spans="1:9" ht="26.4">
      <c r="A561" s="64"/>
      <c r="B561" s="12">
        <v>986</v>
      </c>
      <c r="C561" s="12" t="s">
        <v>1028</v>
      </c>
      <c r="D561" s="17" t="s">
        <v>1009</v>
      </c>
      <c r="E561" s="12" t="s">
        <v>1029</v>
      </c>
      <c r="F561" s="12">
        <v>65</v>
      </c>
      <c r="G561" s="12">
        <f t="shared" si="55"/>
        <v>6.2075000000000005</v>
      </c>
      <c r="H561" s="35">
        <f t="shared" si="51"/>
        <v>71.207499999999996</v>
      </c>
      <c r="I561" s="46">
        <f t="shared" si="52"/>
        <v>73.308121249999999</v>
      </c>
    </row>
    <row r="562" spans="1:9" ht="26.4">
      <c r="A562" s="64"/>
      <c r="B562" s="12">
        <f>B561+1</f>
        <v>987</v>
      </c>
      <c r="C562" s="12" t="s">
        <v>1030</v>
      </c>
      <c r="D562" s="17" t="s">
        <v>1011</v>
      </c>
      <c r="E562" s="12" t="s">
        <v>1031</v>
      </c>
      <c r="F562" s="12">
        <v>72</v>
      </c>
      <c r="G562" s="12">
        <f t="shared" si="55"/>
        <v>6.8760000000000003</v>
      </c>
      <c r="H562" s="35">
        <f t="shared" si="51"/>
        <v>78.876000000000005</v>
      </c>
      <c r="I562" s="46">
        <f t="shared" si="52"/>
        <v>81.202842000000004</v>
      </c>
    </row>
    <row r="563" spans="1:9" ht="13.8">
      <c r="A563" s="64">
        <v>8</v>
      </c>
      <c r="B563" s="12"/>
      <c r="C563" s="12" t="s">
        <v>1032</v>
      </c>
      <c r="D563" s="33" t="s">
        <v>1033</v>
      </c>
      <c r="E563" s="12"/>
      <c r="F563" s="12"/>
      <c r="G563" s="12"/>
      <c r="H563" s="35"/>
      <c r="I563" s="46"/>
    </row>
    <row r="564" spans="1:9" ht="26.4">
      <c r="A564" s="64"/>
      <c r="B564" s="12">
        <v>988</v>
      </c>
      <c r="C564" s="12" t="s">
        <v>1034</v>
      </c>
      <c r="D564" s="28" t="s">
        <v>1009</v>
      </c>
      <c r="E564" s="12" t="s">
        <v>1005</v>
      </c>
      <c r="F564" s="12">
        <v>70</v>
      </c>
      <c r="G564" s="12">
        <f t="shared" si="55"/>
        <v>6.6850000000000005</v>
      </c>
      <c r="H564" s="35">
        <f t="shared" si="51"/>
        <v>76.685000000000002</v>
      </c>
      <c r="I564" s="46">
        <f t="shared" si="52"/>
        <v>78.947207500000005</v>
      </c>
    </row>
    <row r="565" spans="1:9" ht="26.4">
      <c r="A565" s="64"/>
      <c r="B565" s="12">
        <f>B564+1</f>
        <v>989</v>
      </c>
      <c r="C565" s="12" t="s">
        <v>1035</v>
      </c>
      <c r="D565" s="28" t="s">
        <v>1024</v>
      </c>
      <c r="E565" s="12" t="s">
        <v>1005</v>
      </c>
      <c r="F565" s="12">
        <v>100</v>
      </c>
      <c r="G565" s="12">
        <f>F565*9.55%</f>
        <v>9.5500000000000007</v>
      </c>
      <c r="H565" s="35">
        <f t="shared" si="51"/>
        <v>109.55</v>
      </c>
      <c r="I565" s="46">
        <f t="shared" si="52"/>
        <v>112.78172499999999</v>
      </c>
    </row>
    <row r="566" spans="1:9" ht="26.4">
      <c r="A566" s="64"/>
      <c r="B566" s="12">
        <f>B565+1</f>
        <v>990</v>
      </c>
      <c r="C566" s="12" t="s">
        <v>1036</v>
      </c>
      <c r="D566" s="28" t="s">
        <v>1002</v>
      </c>
      <c r="E566" s="12" t="s">
        <v>1005</v>
      </c>
      <c r="F566" s="12">
        <v>117</v>
      </c>
      <c r="G566" s="12">
        <f t="shared" ref="G566:G578" si="56">F566*9.55%</f>
        <v>11.173500000000001</v>
      </c>
      <c r="H566" s="35">
        <f t="shared" si="51"/>
        <v>128.17349999999999</v>
      </c>
      <c r="I566" s="46">
        <f t="shared" si="52"/>
        <v>131.95461824999998</v>
      </c>
    </row>
    <row r="567" spans="1:9" ht="66">
      <c r="A567" s="11">
        <v>9</v>
      </c>
      <c r="B567" s="12">
        <f>B566+1</f>
        <v>991</v>
      </c>
      <c r="C567" s="12" t="s">
        <v>1037</v>
      </c>
      <c r="D567" s="17" t="s">
        <v>1038</v>
      </c>
      <c r="E567" s="12" t="s">
        <v>1039</v>
      </c>
      <c r="F567" s="12">
        <v>20</v>
      </c>
      <c r="G567" s="12">
        <f t="shared" si="56"/>
        <v>1.9100000000000001</v>
      </c>
      <c r="H567" s="35">
        <f t="shared" si="51"/>
        <v>21.91</v>
      </c>
      <c r="I567" s="47">
        <f t="shared" si="52"/>
        <v>22.556345</v>
      </c>
    </row>
    <row r="568" spans="1:9" ht="26.25" customHeight="1">
      <c r="A568" s="64">
        <v>10</v>
      </c>
      <c r="B568" s="12"/>
      <c r="C568" s="12" t="s">
        <v>1040</v>
      </c>
      <c r="D568" s="34" t="s">
        <v>1041</v>
      </c>
      <c r="E568" s="12"/>
      <c r="F568" s="12"/>
      <c r="G568" s="12"/>
      <c r="H568" s="35"/>
      <c r="I568" s="47"/>
    </row>
    <row r="569" spans="1:9" ht="39.6">
      <c r="A569" s="64"/>
      <c r="B569" s="12">
        <v>992</v>
      </c>
      <c r="C569" s="12" t="s">
        <v>1042</v>
      </c>
      <c r="D569" s="17" t="s">
        <v>1043</v>
      </c>
      <c r="E569" s="12" t="s">
        <v>512</v>
      </c>
      <c r="F569" s="12">
        <v>82</v>
      </c>
      <c r="G569" s="12">
        <f t="shared" si="56"/>
        <v>7.8310000000000004</v>
      </c>
      <c r="H569" s="35">
        <f t="shared" si="51"/>
        <v>89.831000000000003</v>
      </c>
      <c r="I569" s="47">
        <v>93</v>
      </c>
    </row>
    <row r="570" spans="1:9" ht="39.6">
      <c r="A570" s="64"/>
      <c r="B570" s="12">
        <f>B569+1</f>
        <v>993</v>
      </c>
      <c r="C570" s="12" t="s">
        <v>1044</v>
      </c>
      <c r="D570" s="17" t="s">
        <v>1045</v>
      </c>
      <c r="E570" s="12" t="s">
        <v>512</v>
      </c>
      <c r="F570" s="12">
        <v>82</v>
      </c>
      <c r="G570" s="12">
        <f t="shared" si="56"/>
        <v>7.8310000000000004</v>
      </c>
      <c r="H570" s="35">
        <f t="shared" si="51"/>
        <v>89.831000000000003</v>
      </c>
      <c r="I570" s="47">
        <v>93</v>
      </c>
    </row>
    <row r="571" spans="1:9" ht="26.4">
      <c r="A571" s="11">
        <v>11</v>
      </c>
      <c r="B571" s="12">
        <f>B570+1</f>
        <v>994</v>
      </c>
      <c r="C571" s="12" t="s">
        <v>1046</v>
      </c>
      <c r="D571" s="21" t="s">
        <v>1047</v>
      </c>
      <c r="E571" s="12" t="s">
        <v>1048</v>
      </c>
      <c r="F571" s="12">
        <v>93</v>
      </c>
      <c r="G571" s="12">
        <f t="shared" si="56"/>
        <v>8.8815000000000008</v>
      </c>
      <c r="H571" s="35">
        <f t="shared" si="51"/>
        <v>101.8815</v>
      </c>
      <c r="I571" s="47">
        <f t="shared" si="52"/>
        <v>104.88700425</v>
      </c>
    </row>
    <row r="572" spans="1:9" ht="12.75" customHeight="1">
      <c r="A572" s="11"/>
      <c r="B572" s="68" t="s">
        <v>1049</v>
      </c>
      <c r="C572" s="68"/>
      <c r="D572" s="68"/>
      <c r="E572" s="68"/>
      <c r="F572" s="12"/>
      <c r="G572" s="12"/>
      <c r="H572" s="35"/>
      <c r="I572" s="46"/>
    </row>
    <row r="573" spans="1:9" ht="39.6">
      <c r="A573" s="11">
        <v>1</v>
      </c>
      <c r="B573" s="12">
        <v>995</v>
      </c>
      <c r="C573" s="12">
        <v>1</v>
      </c>
      <c r="D573" s="23" t="s">
        <v>1050</v>
      </c>
      <c r="E573" s="12" t="s">
        <v>150</v>
      </c>
      <c r="F573" s="12">
        <v>1963</v>
      </c>
      <c r="G573" s="12">
        <f t="shared" si="56"/>
        <v>187.4665</v>
      </c>
      <c r="H573" s="35">
        <f t="shared" si="51"/>
        <v>2150.4665</v>
      </c>
      <c r="I573" s="46">
        <v>2213</v>
      </c>
    </row>
    <row r="574" spans="1:9" ht="39.6">
      <c r="A574" s="11">
        <v>2</v>
      </c>
      <c r="B574" s="12">
        <f>B573+1</f>
        <v>996</v>
      </c>
      <c r="C574" s="12">
        <v>2</v>
      </c>
      <c r="D574" s="23" t="s">
        <v>1051</v>
      </c>
      <c r="E574" s="12" t="s">
        <v>150</v>
      </c>
      <c r="F574" s="12">
        <v>1963</v>
      </c>
      <c r="G574" s="12">
        <f t="shared" si="56"/>
        <v>187.4665</v>
      </c>
      <c r="H574" s="35">
        <f t="shared" si="51"/>
        <v>2150.4665</v>
      </c>
      <c r="I574" s="46">
        <v>2213</v>
      </c>
    </row>
    <row r="575" spans="1:9" ht="66">
      <c r="A575" s="64">
        <v>3</v>
      </c>
      <c r="B575" s="12"/>
      <c r="C575" s="12">
        <v>3</v>
      </c>
      <c r="D575" s="27" t="s">
        <v>1052</v>
      </c>
      <c r="E575" s="12"/>
      <c r="F575" s="12"/>
      <c r="G575" s="12"/>
      <c r="H575" s="35"/>
      <c r="I575" s="46"/>
    </row>
    <row r="576" spans="1:9" ht="70.2" customHeight="1">
      <c r="A576" s="64"/>
      <c r="B576" s="12">
        <v>997</v>
      </c>
      <c r="C576" s="16" t="s">
        <v>1053</v>
      </c>
      <c r="D576" s="33" t="s">
        <v>1054</v>
      </c>
      <c r="E576" s="12" t="s">
        <v>271</v>
      </c>
      <c r="F576" s="12">
        <v>1963</v>
      </c>
      <c r="G576" s="12">
        <f t="shared" si="56"/>
        <v>187.4665</v>
      </c>
      <c r="H576" s="35">
        <f t="shared" si="51"/>
        <v>2150.4665</v>
      </c>
      <c r="I576" s="46">
        <v>2213</v>
      </c>
    </row>
    <row r="577" spans="1:9" ht="52.8">
      <c r="A577" s="64"/>
      <c r="B577" s="12">
        <f t="shared" ref="B577:B589" si="57">B576+1</f>
        <v>998</v>
      </c>
      <c r="C577" s="16" t="s">
        <v>1055</v>
      </c>
      <c r="D577" s="18" t="s">
        <v>1298</v>
      </c>
      <c r="E577" s="12" t="s">
        <v>271</v>
      </c>
      <c r="F577" s="12">
        <v>2821</v>
      </c>
      <c r="G577" s="12">
        <f t="shared" si="56"/>
        <v>269.40550000000002</v>
      </c>
      <c r="H577" s="35">
        <f t="shared" si="51"/>
        <v>3090.4054999999998</v>
      </c>
      <c r="I577" s="46">
        <v>3181</v>
      </c>
    </row>
    <row r="578" spans="1:9" ht="52.8">
      <c r="A578" s="64"/>
      <c r="B578" s="12">
        <f t="shared" si="57"/>
        <v>999</v>
      </c>
      <c r="C578" s="16" t="s">
        <v>1056</v>
      </c>
      <c r="D578" s="17" t="s">
        <v>1057</v>
      </c>
      <c r="E578" s="12" t="s">
        <v>271</v>
      </c>
      <c r="F578" s="12">
        <v>1321</v>
      </c>
      <c r="G578" s="12">
        <f t="shared" si="56"/>
        <v>126.1555</v>
      </c>
      <c r="H578" s="35">
        <f t="shared" si="51"/>
        <v>1447.1555000000001</v>
      </c>
      <c r="I578" s="46">
        <f t="shared" si="52"/>
        <v>1489.8465872500001</v>
      </c>
    </row>
    <row r="579" spans="1:9" ht="39.6">
      <c r="A579" s="11">
        <v>4</v>
      </c>
      <c r="B579" s="12">
        <f t="shared" si="57"/>
        <v>1000</v>
      </c>
      <c r="C579" s="16" t="s">
        <v>1058</v>
      </c>
      <c r="D579" s="17" t="s">
        <v>1059</v>
      </c>
      <c r="E579" s="12" t="s">
        <v>150</v>
      </c>
      <c r="F579" s="12">
        <v>1916</v>
      </c>
      <c r="G579" s="12">
        <f>F579*9.55%</f>
        <v>182.97800000000001</v>
      </c>
      <c r="H579" s="35">
        <f t="shared" si="51"/>
        <v>2098.9780000000001</v>
      </c>
      <c r="I579" s="46">
        <f t="shared" si="52"/>
        <v>2160.8978510000002</v>
      </c>
    </row>
    <row r="580" spans="1:9" ht="26.4">
      <c r="A580" s="64">
        <v>5</v>
      </c>
      <c r="B580" s="12">
        <f t="shared" si="57"/>
        <v>1001</v>
      </c>
      <c r="C580" s="16" t="s">
        <v>1060</v>
      </c>
      <c r="D580" s="17" t="s">
        <v>1061</v>
      </c>
      <c r="E580" s="12"/>
      <c r="F580" s="12"/>
      <c r="G580" s="12"/>
      <c r="H580" s="35"/>
      <c r="I580" s="46"/>
    </row>
    <row r="581" spans="1:9" ht="39.6">
      <c r="A581" s="64"/>
      <c r="B581" s="12">
        <f t="shared" si="57"/>
        <v>1002</v>
      </c>
      <c r="C581" s="16" t="s">
        <v>1062</v>
      </c>
      <c r="D581" s="17" t="s">
        <v>1063</v>
      </c>
      <c r="E581" s="12" t="s">
        <v>150</v>
      </c>
      <c r="F581" s="12">
        <v>667</v>
      </c>
      <c r="G581" s="12">
        <f t="shared" ref="G581:G643" si="58">F581*9.55%</f>
        <v>63.698500000000003</v>
      </c>
      <c r="H581" s="35">
        <f t="shared" si="51"/>
        <v>730.69849999999997</v>
      </c>
      <c r="I581" s="46">
        <v>753</v>
      </c>
    </row>
    <row r="582" spans="1:9" ht="13.8">
      <c r="A582" s="64"/>
      <c r="B582" s="12">
        <f t="shared" si="57"/>
        <v>1003</v>
      </c>
      <c r="C582" s="16" t="s">
        <v>1064</v>
      </c>
      <c r="D582" s="17" t="s">
        <v>1065</v>
      </c>
      <c r="E582" s="12" t="s">
        <v>271</v>
      </c>
      <c r="F582" s="12">
        <v>398</v>
      </c>
      <c r="G582" s="12">
        <f t="shared" si="58"/>
        <v>38.009</v>
      </c>
      <c r="H582" s="35">
        <f t="shared" si="51"/>
        <v>436.00900000000001</v>
      </c>
      <c r="I582" s="46">
        <f t="shared" si="52"/>
        <v>448.87126549999999</v>
      </c>
    </row>
    <row r="583" spans="1:9" ht="13.8">
      <c r="A583" s="64"/>
      <c r="B583" s="12">
        <f t="shared" si="57"/>
        <v>1004</v>
      </c>
      <c r="C583" s="16" t="s">
        <v>1066</v>
      </c>
      <c r="D583" s="17" t="s">
        <v>1067</v>
      </c>
      <c r="E583" s="12" t="s">
        <v>271</v>
      </c>
      <c r="F583" s="12">
        <v>245</v>
      </c>
      <c r="G583" s="12">
        <f t="shared" si="58"/>
        <v>23.397500000000001</v>
      </c>
      <c r="H583" s="35">
        <f t="shared" si="51"/>
        <v>268.39749999999998</v>
      </c>
      <c r="I583" s="46">
        <f t="shared" si="52"/>
        <v>276.31522624999997</v>
      </c>
    </row>
    <row r="584" spans="1:9" ht="39.6">
      <c r="A584" s="64"/>
      <c r="B584" s="12">
        <f t="shared" si="57"/>
        <v>1005</v>
      </c>
      <c r="C584" s="16" t="s">
        <v>1068</v>
      </c>
      <c r="D584" s="17" t="s">
        <v>1069</v>
      </c>
      <c r="E584" s="12" t="s">
        <v>150</v>
      </c>
      <c r="F584" s="12">
        <v>1660</v>
      </c>
      <c r="G584" s="12">
        <f t="shared" si="58"/>
        <v>158.53</v>
      </c>
      <c r="H584" s="35">
        <f t="shared" si="51"/>
        <v>1818.53</v>
      </c>
      <c r="I584" s="46">
        <v>1873</v>
      </c>
    </row>
    <row r="585" spans="1:9" ht="13.8">
      <c r="A585" s="64"/>
      <c r="B585" s="12">
        <f t="shared" si="57"/>
        <v>1006</v>
      </c>
      <c r="C585" s="16" t="s">
        <v>1070</v>
      </c>
      <c r="D585" s="17" t="s">
        <v>1071</v>
      </c>
      <c r="E585" s="12" t="s">
        <v>271</v>
      </c>
      <c r="F585" s="12">
        <v>1519</v>
      </c>
      <c r="G585" s="12">
        <f t="shared" si="58"/>
        <v>145.06450000000001</v>
      </c>
      <c r="H585" s="35">
        <f t="shared" si="51"/>
        <v>1664.0645</v>
      </c>
      <c r="I585" s="46">
        <f t="shared" si="52"/>
        <v>1713.1544027499999</v>
      </c>
    </row>
    <row r="586" spans="1:9" ht="26.4">
      <c r="A586" s="64"/>
      <c r="B586" s="12">
        <f t="shared" si="57"/>
        <v>1007</v>
      </c>
      <c r="C586" s="16" t="s">
        <v>1072</v>
      </c>
      <c r="D586" s="17" t="s">
        <v>1073</v>
      </c>
      <c r="E586" s="12" t="s">
        <v>271</v>
      </c>
      <c r="F586" s="12">
        <v>467</v>
      </c>
      <c r="G586" s="12">
        <f t="shared" si="58"/>
        <v>44.598500000000001</v>
      </c>
      <c r="H586" s="35">
        <f t="shared" si="51"/>
        <v>511.5985</v>
      </c>
      <c r="I586" s="46">
        <f t="shared" si="52"/>
        <v>526.69065575000002</v>
      </c>
    </row>
    <row r="587" spans="1:9" ht="177.6" customHeight="1">
      <c r="A587" s="10">
        <v>6</v>
      </c>
      <c r="B587" s="12">
        <f t="shared" si="57"/>
        <v>1008</v>
      </c>
      <c r="C587" s="16" t="s">
        <v>1074</v>
      </c>
      <c r="D587" s="27" t="s">
        <v>1075</v>
      </c>
      <c r="E587" s="12" t="s">
        <v>150</v>
      </c>
      <c r="F587" s="12">
        <v>14233</v>
      </c>
      <c r="G587" s="12">
        <f t="shared" si="58"/>
        <v>1359.2515000000001</v>
      </c>
      <c r="H587" s="35">
        <f t="shared" si="51"/>
        <v>15592.2515</v>
      </c>
      <c r="I587" s="46">
        <f t="shared" ref="I587:I650" si="59">H587*2.95%+H587</f>
        <v>16052.22291925</v>
      </c>
    </row>
    <row r="588" spans="1:9" ht="39.6">
      <c r="A588" s="11">
        <v>7</v>
      </c>
      <c r="B588" s="12">
        <f t="shared" si="57"/>
        <v>1009</v>
      </c>
      <c r="C588" s="16" t="s">
        <v>1076</v>
      </c>
      <c r="D588" s="17" t="s">
        <v>1077</v>
      </c>
      <c r="E588" s="12" t="s">
        <v>150</v>
      </c>
      <c r="F588" s="12">
        <v>18335</v>
      </c>
      <c r="G588" s="12">
        <f t="shared" si="58"/>
        <v>1750.9925000000001</v>
      </c>
      <c r="H588" s="35">
        <f t="shared" ref="H588:H651" si="60">F588+G588</f>
        <v>20085.9925</v>
      </c>
      <c r="I588" s="46">
        <v>27050</v>
      </c>
    </row>
    <row r="589" spans="1:9" ht="39.6">
      <c r="A589" s="11">
        <v>8</v>
      </c>
      <c r="B589" s="12">
        <f t="shared" si="57"/>
        <v>1010</v>
      </c>
      <c r="C589" s="16" t="s">
        <v>1078</v>
      </c>
      <c r="D589" s="17" t="s">
        <v>1079</v>
      </c>
      <c r="E589" s="12" t="s">
        <v>150</v>
      </c>
      <c r="F589" s="12">
        <v>3166</v>
      </c>
      <c r="G589" s="12">
        <f t="shared" si="58"/>
        <v>302.35300000000001</v>
      </c>
      <c r="H589" s="35">
        <f t="shared" si="60"/>
        <v>3468.3530000000001</v>
      </c>
      <c r="I589" s="46">
        <v>3570</v>
      </c>
    </row>
    <row r="590" spans="1:9" ht="27">
      <c r="A590" s="11">
        <v>9</v>
      </c>
      <c r="B590" s="12" t="s">
        <v>1080</v>
      </c>
      <c r="C590" s="16"/>
      <c r="D590" s="19" t="s">
        <v>1081</v>
      </c>
      <c r="E590" s="12" t="s">
        <v>1082</v>
      </c>
      <c r="F590" s="12">
        <v>576</v>
      </c>
      <c r="G590" s="12">
        <f t="shared" si="58"/>
        <v>55.008000000000003</v>
      </c>
      <c r="H590" s="35">
        <f t="shared" si="60"/>
        <v>631.00800000000004</v>
      </c>
      <c r="I590" s="46">
        <f t="shared" si="59"/>
        <v>649.62273600000003</v>
      </c>
    </row>
    <row r="591" spans="1:9" ht="12.75" customHeight="1">
      <c r="A591" s="11"/>
      <c r="B591" s="66" t="s">
        <v>1083</v>
      </c>
      <c r="C591" s="66"/>
      <c r="D591" s="66"/>
      <c r="E591" s="66"/>
      <c r="F591" s="12"/>
      <c r="G591" s="12"/>
      <c r="H591" s="35"/>
      <c r="I591" s="46"/>
    </row>
    <row r="592" spans="1:9" ht="99.6" customHeight="1">
      <c r="A592" s="10">
        <v>1</v>
      </c>
      <c r="B592" s="12">
        <v>1011</v>
      </c>
      <c r="C592" s="16">
        <v>1</v>
      </c>
      <c r="D592" s="27" t="s">
        <v>1084</v>
      </c>
      <c r="E592" s="16" t="s">
        <v>1085</v>
      </c>
      <c r="F592" s="12">
        <v>35</v>
      </c>
      <c r="G592" s="12">
        <f t="shared" si="58"/>
        <v>3.3425000000000002</v>
      </c>
      <c r="H592" s="35">
        <f t="shared" si="60"/>
        <v>38.342500000000001</v>
      </c>
      <c r="I592" s="46">
        <f t="shared" si="59"/>
        <v>39.473603750000002</v>
      </c>
    </row>
    <row r="593" spans="1:9" ht="26.4">
      <c r="A593" s="64">
        <v>2</v>
      </c>
      <c r="B593" s="12"/>
      <c r="C593" s="16" t="s">
        <v>1086</v>
      </c>
      <c r="D593" s="17" t="s">
        <v>1087</v>
      </c>
      <c r="E593" s="16"/>
      <c r="F593" s="12"/>
      <c r="G593" s="12"/>
      <c r="H593" s="35"/>
      <c r="I593" s="46"/>
    </row>
    <row r="594" spans="1:9" ht="13.8">
      <c r="A594" s="64"/>
      <c r="B594" s="16" t="s">
        <v>1088</v>
      </c>
      <c r="C594" s="16" t="s">
        <v>1089</v>
      </c>
      <c r="D594" s="17" t="s">
        <v>1090</v>
      </c>
      <c r="E594" s="16" t="s">
        <v>1091</v>
      </c>
      <c r="F594" s="12">
        <v>164</v>
      </c>
      <c r="G594" s="12">
        <f t="shared" si="58"/>
        <v>15.662000000000001</v>
      </c>
      <c r="H594" s="35">
        <f t="shared" si="60"/>
        <v>179.66200000000001</v>
      </c>
      <c r="I594" s="46">
        <f t="shared" si="59"/>
        <v>184.962029</v>
      </c>
    </row>
    <row r="595" spans="1:9" ht="13.8">
      <c r="A595" s="64"/>
      <c r="B595" s="16">
        <f>B594+1</f>
        <v>1013</v>
      </c>
      <c r="C595" s="16" t="s">
        <v>1092</v>
      </c>
      <c r="D595" s="17" t="s">
        <v>1093</v>
      </c>
      <c r="E595" s="16" t="s">
        <v>1091</v>
      </c>
      <c r="F595" s="12">
        <v>117</v>
      </c>
      <c r="G595" s="12">
        <f t="shared" si="58"/>
        <v>11.173500000000001</v>
      </c>
      <c r="H595" s="35">
        <f t="shared" si="60"/>
        <v>128.17349999999999</v>
      </c>
      <c r="I595" s="46">
        <f t="shared" si="59"/>
        <v>131.95461824999998</v>
      </c>
    </row>
    <row r="596" spans="1:9" ht="60.6" customHeight="1">
      <c r="A596" s="11">
        <v>3</v>
      </c>
      <c r="B596" s="16">
        <f>B595+1</f>
        <v>1014</v>
      </c>
      <c r="C596" s="16" t="s">
        <v>1094</v>
      </c>
      <c r="D596" s="27" t="s">
        <v>1095</v>
      </c>
      <c r="E596" s="16" t="s">
        <v>271</v>
      </c>
      <c r="F596" s="12">
        <v>14135</v>
      </c>
      <c r="G596" s="12">
        <f t="shared" si="58"/>
        <v>1349.8924999999999</v>
      </c>
      <c r="H596" s="35">
        <f t="shared" si="60"/>
        <v>15484.8925</v>
      </c>
      <c r="I596" s="46">
        <f t="shared" si="59"/>
        <v>15941.69682875</v>
      </c>
    </row>
    <row r="597" spans="1:9" ht="39.6">
      <c r="A597" s="11">
        <v>4</v>
      </c>
      <c r="B597" s="16">
        <f>B596+1</f>
        <v>1015</v>
      </c>
      <c r="C597" s="16" t="s">
        <v>1058</v>
      </c>
      <c r="D597" s="17" t="s">
        <v>1096</v>
      </c>
      <c r="E597" s="16" t="s">
        <v>1097</v>
      </c>
      <c r="F597" s="12">
        <v>3412</v>
      </c>
      <c r="G597" s="12">
        <f t="shared" si="58"/>
        <v>325.846</v>
      </c>
      <c r="H597" s="35">
        <f t="shared" si="60"/>
        <v>3737.846</v>
      </c>
      <c r="I597" s="46">
        <f t="shared" si="59"/>
        <v>3848.1124570000002</v>
      </c>
    </row>
    <row r="598" spans="1:9" ht="26.4">
      <c r="A598" s="64">
        <v>5</v>
      </c>
      <c r="B598" s="12"/>
      <c r="C598" s="16" t="s">
        <v>1076</v>
      </c>
      <c r="D598" s="17" t="s">
        <v>1098</v>
      </c>
      <c r="E598" s="16"/>
      <c r="F598" s="12"/>
      <c r="G598" s="12"/>
      <c r="H598" s="35"/>
      <c r="I598" s="46">
        <f t="shared" si="59"/>
        <v>0</v>
      </c>
    </row>
    <row r="599" spans="1:9" ht="26.4">
      <c r="A599" s="64"/>
      <c r="B599" s="12">
        <v>1016</v>
      </c>
      <c r="C599" s="16" t="s">
        <v>1099</v>
      </c>
      <c r="D599" s="17" t="s">
        <v>1100</v>
      </c>
      <c r="E599" s="16" t="s">
        <v>271</v>
      </c>
      <c r="F599" s="12">
        <v>82</v>
      </c>
      <c r="G599" s="12">
        <f t="shared" si="58"/>
        <v>7.8310000000000004</v>
      </c>
      <c r="H599" s="35">
        <f t="shared" si="60"/>
        <v>89.831000000000003</v>
      </c>
      <c r="I599" s="46">
        <v>93</v>
      </c>
    </row>
    <row r="600" spans="1:9" ht="26.4">
      <c r="A600" s="64"/>
      <c r="B600" s="12"/>
      <c r="C600" s="16" t="s">
        <v>1101</v>
      </c>
      <c r="D600" s="17" t="s">
        <v>1102</v>
      </c>
      <c r="E600" s="16"/>
      <c r="F600" s="12"/>
      <c r="G600" s="12"/>
      <c r="H600" s="35"/>
      <c r="I600" s="46">
        <f t="shared" si="59"/>
        <v>0</v>
      </c>
    </row>
    <row r="601" spans="1:9" ht="13.8">
      <c r="A601" s="64"/>
      <c r="B601" s="12">
        <v>1017</v>
      </c>
      <c r="C601" s="16" t="s">
        <v>1103</v>
      </c>
      <c r="D601" s="17" t="s">
        <v>1104</v>
      </c>
      <c r="E601" s="16" t="s">
        <v>271</v>
      </c>
      <c r="F601" s="12">
        <v>52</v>
      </c>
      <c r="G601" s="12">
        <f t="shared" si="58"/>
        <v>4.9660000000000002</v>
      </c>
      <c r="H601" s="35">
        <f t="shared" si="60"/>
        <v>56.966000000000001</v>
      </c>
      <c r="I601" s="46">
        <f t="shared" si="59"/>
        <v>58.646497000000004</v>
      </c>
    </row>
    <row r="602" spans="1:9" ht="13.8">
      <c r="A602" s="64"/>
      <c r="B602" s="12">
        <f>B601+1</f>
        <v>1018</v>
      </c>
      <c r="C602" s="16" t="s">
        <v>1105</v>
      </c>
      <c r="D602" s="17" t="s">
        <v>1106</v>
      </c>
      <c r="E602" s="16" t="s">
        <v>271</v>
      </c>
      <c r="F602" s="12">
        <v>58</v>
      </c>
      <c r="G602" s="12">
        <f t="shared" si="58"/>
        <v>5.5389999999999997</v>
      </c>
      <c r="H602" s="35">
        <f t="shared" si="60"/>
        <v>63.539000000000001</v>
      </c>
      <c r="I602" s="46">
        <v>66</v>
      </c>
    </row>
    <row r="603" spans="1:9" ht="13.8">
      <c r="A603" s="64"/>
      <c r="B603" s="12">
        <f>B602+1</f>
        <v>1019</v>
      </c>
      <c r="C603" s="16" t="s">
        <v>1107</v>
      </c>
      <c r="D603" s="17" t="s">
        <v>1108</v>
      </c>
      <c r="E603" s="16" t="s">
        <v>271</v>
      </c>
      <c r="F603" s="12">
        <v>117</v>
      </c>
      <c r="G603" s="12">
        <f t="shared" si="58"/>
        <v>11.173500000000001</v>
      </c>
      <c r="H603" s="35">
        <f t="shared" si="60"/>
        <v>128.17349999999999</v>
      </c>
      <c r="I603" s="46">
        <f t="shared" si="59"/>
        <v>131.95461824999998</v>
      </c>
    </row>
    <row r="604" spans="1:9" ht="13.8">
      <c r="A604" s="64"/>
      <c r="B604" s="12">
        <f>B603+1</f>
        <v>1020</v>
      </c>
      <c r="C604" s="16" t="s">
        <v>1109</v>
      </c>
      <c r="D604" s="40" t="s">
        <v>1110</v>
      </c>
      <c r="E604" s="16" t="s">
        <v>271</v>
      </c>
      <c r="F604" s="12">
        <v>106</v>
      </c>
      <c r="G604" s="12">
        <f t="shared" si="58"/>
        <v>10.122999999999999</v>
      </c>
      <c r="H604" s="35">
        <f t="shared" si="60"/>
        <v>116.123</v>
      </c>
      <c r="I604" s="46">
        <v>119</v>
      </c>
    </row>
    <row r="605" spans="1:9" ht="26.4">
      <c r="A605" s="64"/>
      <c r="B605" s="12"/>
      <c r="C605" s="16" t="s">
        <v>1111</v>
      </c>
      <c r="D605" s="17" t="s">
        <v>1112</v>
      </c>
      <c r="E605" s="16"/>
      <c r="F605" s="12"/>
      <c r="G605" s="12"/>
      <c r="H605" s="35"/>
      <c r="I605" s="46"/>
    </row>
    <row r="606" spans="1:9" ht="13.8">
      <c r="A606" s="64"/>
      <c r="B606" s="12">
        <v>1021</v>
      </c>
      <c r="C606" s="16" t="s">
        <v>1113</v>
      </c>
      <c r="D606" s="17" t="s">
        <v>1114</v>
      </c>
      <c r="E606" s="16" t="s">
        <v>271</v>
      </c>
      <c r="F606" s="12">
        <v>58</v>
      </c>
      <c r="G606" s="12">
        <f t="shared" si="58"/>
        <v>5.5389999999999997</v>
      </c>
      <c r="H606" s="35">
        <f t="shared" si="60"/>
        <v>63.539000000000001</v>
      </c>
      <c r="I606" s="46">
        <v>66</v>
      </c>
    </row>
    <row r="607" spans="1:9" ht="26.4">
      <c r="A607" s="64"/>
      <c r="B607" s="12" t="s">
        <v>1115</v>
      </c>
      <c r="C607" s="16"/>
      <c r="D607" s="17" t="s">
        <v>1116</v>
      </c>
      <c r="E607" s="16" t="s">
        <v>271</v>
      </c>
      <c r="F607" s="12">
        <v>35</v>
      </c>
      <c r="G607" s="12">
        <f t="shared" si="58"/>
        <v>3.3425000000000002</v>
      </c>
      <c r="H607" s="35">
        <f t="shared" si="60"/>
        <v>38.342500000000001</v>
      </c>
      <c r="I607" s="46">
        <f t="shared" si="59"/>
        <v>39.473603750000002</v>
      </c>
    </row>
    <row r="608" spans="1:9" ht="13.8">
      <c r="A608" s="64"/>
      <c r="B608" s="12">
        <f>B606+1</f>
        <v>1022</v>
      </c>
      <c r="C608" s="16" t="s">
        <v>1117</v>
      </c>
      <c r="D608" s="17" t="s">
        <v>1118</v>
      </c>
      <c r="E608" s="16" t="s">
        <v>271</v>
      </c>
      <c r="F608" s="12">
        <v>70</v>
      </c>
      <c r="G608" s="12">
        <f t="shared" si="58"/>
        <v>6.6850000000000005</v>
      </c>
      <c r="H608" s="35">
        <f t="shared" si="60"/>
        <v>76.685000000000002</v>
      </c>
      <c r="I608" s="46">
        <f t="shared" si="59"/>
        <v>78.947207500000005</v>
      </c>
    </row>
    <row r="609" spans="1:9" ht="39.6">
      <c r="A609" s="11">
        <v>6</v>
      </c>
      <c r="B609" s="12">
        <f>B608+1</f>
        <v>1023</v>
      </c>
      <c r="C609" s="16" t="s">
        <v>1078</v>
      </c>
      <c r="D609" s="17" t="s">
        <v>1119</v>
      </c>
      <c r="E609" s="16" t="s">
        <v>271</v>
      </c>
      <c r="F609" s="12">
        <v>93</v>
      </c>
      <c r="G609" s="12">
        <f t="shared" si="58"/>
        <v>8.8815000000000008</v>
      </c>
      <c r="H609" s="35">
        <f t="shared" si="60"/>
        <v>101.8815</v>
      </c>
      <c r="I609" s="46">
        <f t="shared" si="59"/>
        <v>104.88700425</v>
      </c>
    </row>
    <row r="610" spans="1:9" ht="39.6">
      <c r="A610" s="64">
        <v>7</v>
      </c>
      <c r="B610" s="12"/>
      <c r="C610" s="16" t="s">
        <v>1120</v>
      </c>
      <c r="D610" s="17" t="s">
        <v>1121</v>
      </c>
      <c r="E610" s="16"/>
      <c r="F610" s="12"/>
      <c r="G610" s="12"/>
      <c r="H610" s="35"/>
      <c r="I610" s="46"/>
    </row>
    <row r="611" spans="1:9" ht="26.4">
      <c r="A611" s="64"/>
      <c r="B611" s="12">
        <v>1024</v>
      </c>
      <c r="C611" s="16" t="s">
        <v>1122</v>
      </c>
      <c r="D611" s="17" t="s">
        <v>1123</v>
      </c>
      <c r="E611" s="16" t="s">
        <v>271</v>
      </c>
      <c r="F611" s="12">
        <v>106</v>
      </c>
      <c r="G611" s="12">
        <f t="shared" si="58"/>
        <v>10.122999999999999</v>
      </c>
      <c r="H611" s="35">
        <f t="shared" si="60"/>
        <v>116.123</v>
      </c>
      <c r="I611" s="46">
        <v>119</v>
      </c>
    </row>
    <row r="612" spans="1:9" ht="26.4">
      <c r="A612" s="64"/>
      <c r="B612" s="12"/>
      <c r="C612" s="16" t="s">
        <v>1124</v>
      </c>
      <c r="D612" s="17" t="s">
        <v>1102</v>
      </c>
      <c r="E612" s="16"/>
      <c r="F612" s="12"/>
      <c r="G612" s="12"/>
      <c r="H612" s="35"/>
      <c r="I612" s="46"/>
    </row>
    <row r="613" spans="1:9" ht="13.8">
      <c r="A613" s="64"/>
      <c r="B613" s="12">
        <v>1025</v>
      </c>
      <c r="C613" s="16" t="s">
        <v>1125</v>
      </c>
      <c r="D613" s="17" t="s">
        <v>1126</v>
      </c>
      <c r="E613" s="16" t="s">
        <v>271</v>
      </c>
      <c r="F613" s="12">
        <v>70</v>
      </c>
      <c r="G613" s="12">
        <f t="shared" si="58"/>
        <v>6.6850000000000005</v>
      </c>
      <c r="H613" s="35">
        <f t="shared" si="60"/>
        <v>76.685000000000002</v>
      </c>
      <c r="I613" s="46">
        <f t="shared" si="59"/>
        <v>78.947207500000005</v>
      </c>
    </row>
    <row r="614" spans="1:9" ht="13.8">
      <c r="A614" s="64"/>
      <c r="B614" s="12">
        <v>1026</v>
      </c>
      <c r="C614" s="16" t="s">
        <v>1127</v>
      </c>
      <c r="D614" s="17" t="s">
        <v>1128</v>
      </c>
      <c r="E614" s="16" t="s">
        <v>271</v>
      </c>
      <c r="F614" s="12">
        <v>152</v>
      </c>
      <c r="G614" s="12">
        <f t="shared" si="58"/>
        <v>14.516</v>
      </c>
      <c r="H614" s="35">
        <f t="shared" si="60"/>
        <v>166.51599999999999</v>
      </c>
      <c r="I614" s="46">
        <v>172</v>
      </c>
    </row>
    <row r="615" spans="1:9" ht="13.8">
      <c r="A615" s="64"/>
      <c r="B615" s="12"/>
      <c r="C615" s="16" t="s">
        <v>1129</v>
      </c>
      <c r="D615" s="17" t="s">
        <v>1130</v>
      </c>
      <c r="E615" s="16"/>
      <c r="F615" s="12"/>
      <c r="G615" s="12"/>
      <c r="H615" s="35"/>
      <c r="I615" s="46"/>
    </row>
    <row r="616" spans="1:9" ht="13.8">
      <c r="A616" s="64"/>
      <c r="B616" s="12">
        <v>1027</v>
      </c>
      <c r="C616" s="16" t="s">
        <v>1131</v>
      </c>
      <c r="D616" s="17" t="s">
        <v>1132</v>
      </c>
      <c r="E616" s="16" t="s">
        <v>271</v>
      </c>
      <c r="F616" s="12">
        <v>223</v>
      </c>
      <c r="G616" s="12">
        <f t="shared" si="58"/>
        <v>21.296500000000002</v>
      </c>
      <c r="H616" s="35">
        <f t="shared" si="60"/>
        <v>244.29650000000001</v>
      </c>
      <c r="I616" s="46">
        <v>251</v>
      </c>
    </row>
    <row r="617" spans="1:9" ht="13.8">
      <c r="A617" s="64"/>
      <c r="B617" s="12">
        <f>B616+1</f>
        <v>1028</v>
      </c>
      <c r="C617" s="16" t="s">
        <v>1133</v>
      </c>
      <c r="D617" s="17" t="s">
        <v>1134</v>
      </c>
      <c r="E617" s="16" t="s">
        <v>271</v>
      </c>
      <c r="F617" s="12">
        <v>326</v>
      </c>
      <c r="G617" s="12">
        <f t="shared" si="58"/>
        <v>31.132999999999999</v>
      </c>
      <c r="H617" s="35">
        <f t="shared" si="60"/>
        <v>357.13299999999998</v>
      </c>
      <c r="I617" s="46">
        <f t="shared" si="59"/>
        <v>367.66842349999996</v>
      </c>
    </row>
    <row r="618" spans="1:9" ht="13.8">
      <c r="A618" s="64"/>
      <c r="B618" s="12">
        <v>1029</v>
      </c>
      <c r="C618" s="16" t="s">
        <v>1135</v>
      </c>
      <c r="D618" s="17" t="s">
        <v>1136</v>
      </c>
      <c r="E618" s="16" t="s">
        <v>271</v>
      </c>
      <c r="F618" s="12">
        <v>502</v>
      </c>
      <c r="G618" s="12">
        <f t="shared" si="58"/>
        <v>47.941000000000003</v>
      </c>
      <c r="H618" s="35">
        <f t="shared" si="60"/>
        <v>549.94100000000003</v>
      </c>
      <c r="I618" s="46">
        <f t="shared" si="59"/>
        <v>566.16425950000007</v>
      </c>
    </row>
    <row r="619" spans="1:9" ht="39.6">
      <c r="A619" s="11">
        <v>8</v>
      </c>
      <c r="B619" s="12">
        <v>1030</v>
      </c>
      <c r="C619" s="16" t="s">
        <v>1137</v>
      </c>
      <c r="D619" s="17" t="s">
        <v>1138</v>
      </c>
      <c r="E619" s="16" t="s">
        <v>271</v>
      </c>
      <c r="F619" s="12">
        <v>82</v>
      </c>
      <c r="G619" s="12">
        <f t="shared" si="58"/>
        <v>7.8310000000000004</v>
      </c>
      <c r="H619" s="35">
        <f t="shared" si="60"/>
        <v>89.831000000000003</v>
      </c>
      <c r="I619" s="46">
        <v>93</v>
      </c>
    </row>
    <row r="620" spans="1:9" ht="39.6">
      <c r="A620" s="64">
        <v>9</v>
      </c>
      <c r="B620" s="12"/>
      <c r="C620" s="16" t="s">
        <v>1139</v>
      </c>
      <c r="D620" s="17" t="s">
        <v>1140</v>
      </c>
      <c r="E620" s="16"/>
      <c r="F620" s="12"/>
      <c r="G620" s="12"/>
      <c r="H620" s="35"/>
      <c r="I620" s="46"/>
    </row>
    <row r="621" spans="1:9" ht="13.8">
      <c r="A621" s="64"/>
      <c r="B621" s="12">
        <v>1031</v>
      </c>
      <c r="C621" s="16" t="s">
        <v>1141</v>
      </c>
      <c r="D621" s="17" t="s">
        <v>1142</v>
      </c>
      <c r="E621" s="16" t="s">
        <v>271</v>
      </c>
      <c r="F621" s="12">
        <v>175</v>
      </c>
      <c r="G621" s="12">
        <f t="shared" si="58"/>
        <v>16.712499999999999</v>
      </c>
      <c r="H621" s="35">
        <f t="shared" si="60"/>
        <v>191.71250000000001</v>
      </c>
      <c r="I621" s="46">
        <v>198</v>
      </c>
    </row>
    <row r="622" spans="1:9" ht="13.8">
      <c r="A622" s="64"/>
      <c r="B622" s="12"/>
      <c r="C622" s="16" t="s">
        <v>1143</v>
      </c>
      <c r="D622" s="17" t="s">
        <v>1144</v>
      </c>
      <c r="E622" s="16"/>
      <c r="F622" s="12"/>
      <c r="G622" s="12"/>
      <c r="H622" s="35"/>
      <c r="I622" s="46"/>
    </row>
    <row r="623" spans="1:9" ht="13.8">
      <c r="A623" s="64"/>
      <c r="B623" s="12">
        <f>B621+1</f>
        <v>1032</v>
      </c>
      <c r="C623" s="16" t="s">
        <v>1145</v>
      </c>
      <c r="D623" s="17" t="s">
        <v>1146</v>
      </c>
      <c r="E623" s="16" t="s">
        <v>271</v>
      </c>
      <c r="F623" s="12">
        <v>45</v>
      </c>
      <c r="G623" s="12">
        <f t="shared" si="58"/>
        <v>4.2975000000000003</v>
      </c>
      <c r="H623" s="35">
        <f t="shared" si="60"/>
        <v>49.297499999999999</v>
      </c>
      <c r="I623" s="46">
        <v>50</v>
      </c>
    </row>
    <row r="624" spans="1:9" ht="13.8">
      <c r="A624" s="64"/>
      <c r="B624" s="12">
        <f t="shared" ref="B624:B629" si="61">B623+1</f>
        <v>1033</v>
      </c>
      <c r="C624" s="16" t="s">
        <v>1147</v>
      </c>
      <c r="D624" s="17" t="s">
        <v>1148</v>
      </c>
      <c r="E624" s="16" t="s">
        <v>271</v>
      </c>
      <c r="F624" s="12">
        <v>32</v>
      </c>
      <c r="G624" s="12">
        <f t="shared" si="58"/>
        <v>3.056</v>
      </c>
      <c r="H624" s="35">
        <f t="shared" si="60"/>
        <v>35.055999999999997</v>
      </c>
      <c r="I624" s="46">
        <f t="shared" si="59"/>
        <v>36.090151999999996</v>
      </c>
    </row>
    <row r="625" spans="1:9" ht="13.8">
      <c r="A625" s="64"/>
      <c r="B625" s="12">
        <f t="shared" si="61"/>
        <v>1034</v>
      </c>
      <c r="C625" s="16" t="s">
        <v>1149</v>
      </c>
      <c r="D625" s="17" t="s">
        <v>1150</v>
      </c>
      <c r="E625" s="16" t="s">
        <v>271</v>
      </c>
      <c r="F625" s="12">
        <v>35</v>
      </c>
      <c r="G625" s="12">
        <f t="shared" si="58"/>
        <v>3.3425000000000002</v>
      </c>
      <c r="H625" s="35">
        <f t="shared" si="60"/>
        <v>38.342500000000001</v>
      </c>
      <c r="I625" s="46">
        <f t="shared" si="59"/>
        <v>39.473603750000002</v>
      </c>
    </row>
    <row r="626" spans="1:9" ht="13.8">
      <c r="A626" s="64"/>
      <c r="B626" s="12">
        <f t="shared" si="61"/>
        <v>1035</v>
      </c>
      <c r="C626" s="16" t="s">
        <v>1151</v>
      </c>
      <c r="D626" s="17" t="s">
        <v>1152</v>
      </c>
      <c r="E626" s="16" t="s">
        <v>271</v>
      </c>
      <c r="F626" s="12">
        <v>117</v>
      </c>
      <c r="G626" s="12">
        <f t="shared" si="58"/>
        <v>11.173500000000001</v>
      </c>
      <c r="H626" s="35">
        <f t="shared" si="60"/>
        <v>128.17349999999999</v>
      </c>
      <c r="I626" s="46">
        <f t="shared" si="59"/>
        <v>131.95461824999998</v>
      </c>
    </row>
    <row r="627" spans="1:9" ht="13.8">
      <c r="A627" s="64"/>
      <c r="B627" s="12">
        <f t="shared" si="61"/>
        <v>1036</v>
      </c>
      <c r="C627" s="16" t="s">
        <v>1153</v>
      </c>
      <c r="D627" s="17" t="s">
        <v>1154</v>
      </c>
      <c r="E627" s="16" t="s">
        <v>271</v>
      </c>
      <c r="F627" s="12">
        <v>70</v>
      </c>
      <c r="G627" s="12">
        <f t="shared" si="58"/>
        <v>6.6850000000000005</v>
      </c>
      <c r="H627" s="35">
        <f t="shared" si="60"/>
        <v>76.685000000000002</v>
      </c>
      <c r="I627" s="46">
        <f t="shared" si="59"/>
        <v>78.947207500000005</v>
      </c>
    </row>
    <row r="628" spans="1:9" ht="13.8">
      <c r="A628" s="64"/>
      <c r="B628" s="12">
        <f t="shared" si="61"/>
        <v>1037</v>
      </c>
      <c r="C628" s="16" t="s">
        <v>1155</v>
      </c>
      <c r="D628" s="17" t="s">
        <v>1156</v>
      </c>
      <c r="E628" s="16" t="s">
        <v>271</v>
      </c>
      <c r="F628" s="12">
        <v>48</v>
      </c>
      <c r="G628" s="12">
        <f t="shared" si="58"/>
        <v>4.5839999999999996</v>
      </c>
      <c r="H628" s="35">
        <f t="shared" si="60"/>
        <v>52.584000000000003</v>
      </c>
      <c r="I628" s="46">
        <v>55</v>
      </c>
    </row>
    <row r="629" spans="1:9" ht="39.6">
      <c r="A629" s="11">
        <v>10</v>
      </c>
      <c r="B629" s="12">
        <f t="shared" si="61"/>
        <v>1038</v>
      </c>
      <c r="C629" s="16" t="s">
        <v>1157</v>
      </c>
      <c r="D629" s="17" t="s">
        <v>1158</v>
      </c>
      <c r="E629" s="16" t="s">
        <v>271</v>
      </c>
      <c r="F629" s="12">
        <v>70</v>
      </c>
      <c r="G629" s="12">
        <f t="shared" si="58"/>
        <v>6.6850000000000005</v>
      </c>
      <c r="H629" s="35">
        <f t="shared" si="60"/>
        <v>76.685000000000002</v>
      </c>
      <c r="I629" s="46">
        <f t="shared" si="59"/>
        <v>78.947207500000005</v>
      </c>
    </row>
    <row r="630" spans="1:9" ht="52.8">
      <c r="A630" s="64">
        <v>11</v>
      </c>
      <c r="B630" s="12"/>
      <c r="C630" s="16" t="s">
        <v>1159</v>
      </c>
      <c r="D630" s="17" t="s">
        <v>1160</v>
      </c>
      <c r="E630" s="16"/>
      <c r="F630" s="12"/>
      <c r="G630" s="12"/>
      <c r="H630" s="35"/>
      <c r="I630" s="46"/>
    </row>
    <row r="631" spans="1:9" ht="13.8">
      <c r="A631" s="64"/>
      <c r="B631" s="12">
        <v>1039</v>
      </c>
      <c r="C631" s="16" t="s">
        <v>1161</v>
      </c>
      <c r="D631" s="17" t="s">
        <v>1162</v>
      </c>
      <c r="E631" s="16" t="s">
        <v>271</v>
      </c>
      <c r="F631" s="12">
        <v>70</v>
      </c>
      <c r="G631" s="12">
        <f t="shared" si="58"/>
        <v>6.6850000000000005</v>
      </c>
      <c r="H631" s="35">
        <f t="shared" si="60"/>
        <v>76.685000000000002</v>
      </c>
      <c r="I631" s="46">
        <f t="shared" si="59"/>
        <v>78.947207500000005</v>
      </c>
    </row>
    <row r="632" spans="1:9" ht="13.8">
      <c r="A632" s="64"/>
      <c r="B632" s="12">
        <f t="shared" ref="B632:B639" si="62">B631+1</f>
        <v>1040</v>
      </c>
      <c r="C632" s="16" t="s">
        <v>1163</v>
      </c>
      <c r="D632" s="17" t="s">
        <v>1164</v>
      </c>
      <c r="E632" s="16" t="s">
        <v>1165</v>
      </c>
      <c r="F632" s="12">
        <v>35</v>
      </c>
      <c r="G632" s="12">
        <f t="shared" si="58"/>
        <v>3.3425000000000002</v>
      </c>
      <c r="H632" s="35">
        <f t="shared" si="60"/>
        <v>38.342500000000001</v>
      </c>
      <c r="I632" s="46">
        <f t="shared" si="59"/>
        <v>39.473603750000002</v>
      </c>
    </row>
    <row r="633" spans="1:9" ht="13.8">
      <c r="A633" s="64"/>
      <c r="B633" s="12">
        <f t="shared" si="62"/>
        <v>1041</v>
      </c>
      <c r="C633" s="16" t="s">
        <v>1166</v>
      </c>
      <c r="D633" s="17" t="s">
        <v>1167</v>
      </c>
      <c r="E633" s="16" t="s">
        <v>271</v>
      </c>
      <c r="F633" s="12">
        <v>93</v>
      </c>
      <c r="G633" s="12">
        <f t="shared" si="58"/>
        <v>8.8815000000000008</v>
      </c>
      <c r="H633" s="35">
        <f t="shared" si="60"/>
        <v>101.8815</v>
      </c>
      <c r="I633" s="46">
        <f t="shared" si="59"/>
        <v>104.88700425</v>
      </c>
    </row>
    <row r="634" spans="1:9" ht="13.8">
      <c r="A634" s="64"/>
      <c r="B634" s="12">
        <f t="shared" si="62"/>
        <v>1042</v>
      </c>
      <c r="C634" s="16" t="s">
        <v>1168</v>
      </c>
      <c r="D634" s="17" t="s">
        <v>1169</v>
      </c>
      <c r="E634" s="16" t="s">
        <v>271</v>
      </c>
      <c r="F634" s="12">
        <v>48</v>
      </c>
      <c r="G634" s="12">
        <f t="shared" si="58"/>
        <v>4.5839999999999996</v>
      </c>
      <c r="H634" s="35">
        <f t="shared" si="60"/>
        <v>52.584000000000003</v>
      </c>
      <c r="I634" s="46">
        <v>55</v>
      </c>
    </row>
    <row r="635" spans="1:9" ht="13.8">
      <c r="A635" s="64"/>
      <c r="B635" s="12">
        <f t="shared" si="62"/>
        <v>1043</v>
      </c>
      <c r="C635" s="16" t="s">
        <v>1170</v>
      </c>
      <c r="D635" s="17" t="s">
        <v>1171</v>
      </c>
      <c r="E635" s="16" t="s">
        <v>271</v>
      </c>
      <c r="F635" s="12">
        <v>223</v>
      </c>
      <c r="G635" s="12">
        <f t="shared" si="58"/>
        <v>21.296500000000002</v>
      </c>
      <c r="H635" s="35">
        <f t="shared" si="60"/>
        <v>244.29650000000001</v>
      </c>
      <c r="I635" s="46">
        <v>251</v>
      </c>
    </row>
    <row r="636" spans="1:9" ht="13.8">
      <c r="A636" s="64"/>
      <c r="B636" s="12">
        <f t="shared" si="62"/>
        <v>1044</v>
      </c>
      <c r="C636" s="16" t="s">
        <v>1172</v>
      </c>
      <c r="D636" s="17" t="s">
        <v>1173</v>
      </c>
      <c r="E636" s="16" t="s">
        <v>271</v>
      </c>
      <c r="F636" s="12">
        <v>326</v>
      </c>
      <c r="G636" s="12">
        <f t="shared" si="58"/>
        <v>31.132999999999999</v>
      </c>
      <c r="H636" s="35">
        <f t="shared" si="60"/>
        <v>357.13299999999998</v>
      </c>
      <c r="I636" s="46">
        <f t="shared" si="59"/>
        <v>367.66842349999996</v>
      </c>
    </row>
    <row r="637" spans="1:9" ht="13.8">
      <c r="A637" s="64"/>
      <c r="B637" s="12">
        <f t="shared" si="62"/>
        <v>1045</v>
      </c>
      <c r="C637" s="16" t="s">
        <v>1174</v>
      </c>
      <c r="D637" s="17" t="s">
        <v>1175</v>
      </c>
      <c r="E637" s="16" t="s">
        <v>271</v>
      </c>
      <c r="F637" s="12">
        <v>258</v>
      </c>
      <c r="G637" s="12">
        <f t="shared" si="58"/>
        <v>24.638999999999999</v>
      </c>
      <c r="H637" s="35">
        <f t="shared" si="60"/>
        <v>282.63900000000001</v>
      </c>
      <c r="I637" s="46">
        <f t="shared" si="59"/>
        <v>290.97685050000001</v>
      </c>
    </row>
    <row r="638" spans="1:9" ht="13.8">
      <c r="A638" s="64"/>
      <c r="B638" s="12">
        <f t="shared" si="62"/>
        <v>1046</v>
      </c>
      <c r="C638" s="16" t="s">
        <v>1176</v>
      </c>
      <c r="D638" s="17" t="s">
        <v>1177</v>
      </c>
      <c r="E638" s="16" t="s">
        <v>271</v>
      </c>
      <c r="F638" s="12">
        <v>420</v>
      </c>
      <c r="G638" s="12">
        <f t="shared" si="58"/>
        <v>40.11</v>
      </c>
      <c r="H638" s="35">
        <f t="shared" si="60"/>
        <v>460.11</v>
      </c>
      <c r="I638" s="46">
        <f t="shared" si="59"/>
        <v>473.683245</v>
      </c>
    </row>
    <row r="639" spans="1:9" ht="39.6">
      <c r="A639" s="11">
        <v>12</v>
      </c>
      <c r="B639" s="12">
        <f t="shared" si="62"/>
        <v>1047</v>
      </c>
      <c r="C639" s="16" t="s">
        <v>1178</v>
      </c>
      <c r="D639" s="17" t="s">
        <v>1179</v>
      </c>
      <c r="E639" s="16" t="s">
        <v>271</v>
      </c>
      <c r="F639" s="12">
        <v>70</v>
      </c>
      <c r="G639" s="12">
        <f t="shared" si="58"/>
        <v>6.6850000000000005</v>
      </c>
      <c r="H639" s="35">
        <f t="shared" si="60"/>
        <v>76.685000000000002</v>
      </c>
      <c r="I639" s="46">
        <f t="shared" si="59"/>
        <v>78.947207500000005</v>
      </c>
    </row>
    <row r="640" spans="1:9" ht="13.8">
      <c r="A640" s="64">
        <v>13</v>
      </c>
      <c r="B640" s="12"/>
      <c r="C640" s="16" t="s">
        <v>1180</v>
      </c>
      <c r="D640" s="17" t="s">
        <v>1181</v>
      </c>
      <c r="E640" s="16"/>
      <c r="F640" s="12"/>
      <c r="G640" s="12"/>
      <c r="H640" s="35"/>
      <c r="I640" s="46"/>
    </row>
    <row r="641" spans="1:9" ht="39.6">
      <c r="A641" s="64"/>
      <c r="B641" s="12">
        <v>1048</v>
      </c>
      <c r="C641" s="16" t="s">
        <v>1182</v>
      </c>
      <c r="D641" s="17" t="s">
        <v>1183</v>
      </c>
      <c r="E641" s="16" t="s">
        <v>271</v>
      </c>
      <c r="F641" s="12">
        <v>12</v>
      </c>
      <c r="G641" s="12">
        <f t="shared" si="58"/>
        <v>1.1459999999999999</v>
      </c>
      <c r="H641" s="35">
        <f t="shared" si="60"/>
        <v>13.146000000000001</v>
      </c>
      <c r="I641" s="47">
        <v>13</v>
      </c>
    </row>
    <row r="642" spans="1:9" ht="26.4">
      <c r="A642" s="64"/>
      <c r="B642" s="12">
        <v>1049</v>
      </c>
      <c r="C642" s="16" t="s">
        <v>1184</v>
      </c>
      <c r="D642" s="17" t="s">
        <v>1185</v>
      </c>
      <c r="E642" s="16" t="s">
        <v>271</v>
      </c>
      <c r="F642" s="12">
        <v>12</v>
      </c>
      <c r="G642" s="12">
        <f t="shared" si="58"/>
        <v>1.1459999999999999</v>
      </c>
      <c r="H642" s="35">
        <f t="shared" si="60"/>
        <v>13.146000000000001</v>
      </c>
      <c r="I642" s="47">
        <v>13</v>
      </c>
    </row>
    <row r="643" spans="1:9" ht="26.4">
      <c r="A643" s="64"/>
      <c r="B643" s="12">
        <v>1050</v>
      </c>
      <c r="C643" s="16" t="s">
        <v>1186</v>
      </c>
      <c r="D643" s="17" t="s">
        <v>1187</v>
      </c>
      <c r="E643" s="16" t="s">
        <v>271</v>
      </c>
      <c r="F643" s="12">
        <v>12</v>
      </c>
      <c r="G643" s="12">
        <f t="shared" si="58"/>
        <v>1.1459999999999999</v>
      </c>
      <c r="H643" s="35">
        <f t="shared" si="60"/>
        <v>13.146000000000001</v>
      </c>
      <c r="I643" s="47">
        <v>13</v>
      </c>
    </row>
    <row r="644" spans="1:9" ht="26.4">
      <c r="A644" s="64">
        <v>14</v>
      </c>
      <c r="B644" s="12"/>
      <c r="C644" s="16" t="s">
        <v>1188</v>
      </c>
      <c r="D644" s="17" t="s">
        <v>1189</v>
      </c>
      <c r="E644" s="16"/>
      <c r="F644" s="12"/>
      <c r="G644" s="12"/>
      <c r="H644" s="35"/>
      <c r="I644" s="47"/>
    </row>
    <row r="645" spans="1:9" ht="13.8">
      <c r="A645" s="64"/>
      <c r="B645" s="12">
        <v>1051</v>
      </c>
      <c r="C645" s="16" t="s">
        <v>1190</v>
      </c>
      <c r="D645" s="17" t="s">
        <v>1191</v>
      </c>
      <c r="E645" s="16" t="s">
        <v>271</v>
      </c>
      <c r="F645" s="12">
        <v>13</v>
      </c>
      <c r="G645" s="12">
        <f t="shared" ref="G645:G708" si="63">F645*9.55%</f>
        <v>1.2415</v>
      </c>
      <c r="H645" s="35">
        <f t="shared" si="60"/>
        <v>14.2415</v>
      </c>
      <c r="I645" s="47">
        <v>14</v>
      </c>
    </row>
    <row r="646" spans="1:9" ht="13.8">
      <c r="A646" s="64"/>
      <c r="B646" s="12">
        <f>B645+1</f>
        <v>1052</v>
      </c>
      <c r="C646" s="16" t="s">
        <v>1192</v>
      </c>
      <c r="D646" s="17" t="s">
        <v>1193</v>
      </c>
      <c r="E646" s="16" t="s">
        <v>271</v>
      </c>
      <c r="F646" s="12">
        <v>21</v>
      </c>
      <c r="G646" s="12">
        <f t="shared" si="63"/>
        <v>2.0055000000000001</v>
      </c>
      <c r="H646" s="35">
        <f t="shared" si="60"/>
        <v>23.005500000000001</v>
      </c>
      <c r="I646" s="47">
        <f t="shared" si="59"/>
        <v>23.68416225</v>
      </c>
    </row>
    <row r="647" spans="1:9" ht="13.8">
      <c r="A647" s="64"/>
      <c r="B647" s="12">
        <f>B646+1</f>
        <v>1053</v>
      </c>
      <c r="C647" s="16" t="s">
        <v>1194</v>
      </c>
      <c r="D647" s="17" t="s">
        <v>1195</v>
      </c>
      <c r="E647" s="16" t="s">
        <v>271</v>
      </c>
      <c r="F647" s="12">
        <v>35</v>
      </c>
      <c r="G647" s="12">
        <f t="shared" si="63"/>
        <v>3.3425000000000002</v>
      </c>
      <c r="H647" s="35">
        <f t="shared" si="60"/>
        <v>38.342500000000001</v>
      </c>
      <c r="I647" s="47">
        <f t="shared" si="59"/>
        <v>39.473603750000002</v>
      </c>
    </row>
    <row r="648" spans="1:9" ht="39.6">
      <c r="A648" s="11">
        <v>15</v>
      </c>
      <c r="B648" s="12"/>
      <c r="C648" s="16"/>
      <c r="D648" s="17" t="s">
        <v>1196</v>
      </c>
      <c r="E648" s="16" t="s">
        <v>271</v>
      </c>
      <c r="F648" s="12">
        <v>70</v>
      </c>
      <c r="G648" s="12">
        <f t="shared" si="63"/>
        <v>6.6850000000000005</v>
      </c>
      <c r="H648" s="35">
        <f t="shared" si="60"/>
        <v>76.685000000000002</v>
      </c>
      <c r="I648" s="47">
        <f t="shared" si="59"/>
        <v>78.947207500000005</v>
      </c>
    </row>
    <row r="649" spans="1:9" ht="64.2" customHeight="1">
      <c r="A649" s="11">
        <v>16</v>
      </c>
      <c r="B649" s="12">
        <f>B647+1</f>
        <v>1054</v>
      </c>
      <c r="C649" s="16" t="s">
        <v>1197</v>
      </c>
      <c r="D649" s="28" t="s">
        <v>1198</v>
      </c>
      <c r="E649" s="16" t="s">
        <v>271</v>
      </c>
      <c r="F649" s="12">
        <v>1145</v>
      </c>
      <c r="G649" s="12">
        <f t="shared" si="63"/>
        <v>109.3475</v>
      </c>
      <c r="H649" s="35">
        <f t="shared" si="60"/>
        <v>1254.3475000000001</v>
      </c>
      <c r="I649" s="47">
        <f t="shared" si="59"/>
        <v>1291.35075125</v>
      </c>
    </row>
    <row r="650" spans="1:9" ht="64.2" customHeight="1">
      <c r="A650" s="11">
        <v>17</v>
      </c>
      <c r="B650" s="12" t="s">
        <v>1199</v>
      </c>
      <c r="C650" s="16"/>
      <c r="D650" s="28" t="s">
        <v>1327</v>
      </c>
      <c r="E650" s="16" t="s">
        <v>271</v>
      </c>
      <c r="F650" s="12">
        <v>281</v>
      </c>
      <c r="G650" s="12">
        <f t="shared" si="63"/>
        <v>26.8355</v>
      </c>
      <c r="H650" s="35">
        <f t="shared" si="60"/>
        <v>307.83550000000002</v>
      </c>
      <c r="I650" s="47">
        <f t="shared" si="59"/>
        <v>316.91664725000004</v>
      </c>
    </row>
    <row r="651" spans="1:9" ht="64.2" customHeight="1">
      <c r="A651" s="11">
        <v>18</v>
      </c>
      <c r="B651" s="12" t="s">
        <v>1292</v>
      </c>
      <c r="C651" s="16"/>
      <c r="D651" s="28" t="s">
        <v>1293</v>
      </c>
      <c r="E651" s="16" t="s">
        <v>271</v>
      </c>
      <c r="F651" s="12">
        <v>281</v>
      </c>
      <c r="G651" s="12">
        <f t="shared" si="63"/>
        <v>26.8355</v>
      </c>
      <c r="H651" s="35">
        <f t="shared" si="60"/>
        <v>307.83550000000002</v>
      </c>
      <c r="I651" s="47">
        <f t="shared" ref="I651:I708" si="64">H651*2.95%+H651</f>
        <v>316.91664725000004</v>
      </c>
    </row>
    <row r="652" spans="1:9" ht="26.4">
      <c r="A652" s="11">
        <v>19</v>
      </c>
      <c r="B652" s="12">
        <f>B649+1</f>
        <v>1055</v>
      </c>
      <c r="C652" s="16" t="s">
        <v>1200</v>
      </c>
      <c r="D652" s="28" t="s">
        <v>1320</v>
      </c>
      <c r="E652" s="16" t="s">
        <v>1322</v>
      </c>
      <c r="F652" s="12">
        <v>58</v>
      </c>
      <c r="G652" s="12">
        <f t="shared" si="63"/>
        <v>5.5389999999999997</v>
      </c>
      <c r="H652" s="35">
        <f t="shared" ref="H652:H708" si="65">F652+G652</f>
        <v>63.539000000000001</v>
      </c>
      <c r="I652" s="47">
        <v>66</v>
      </c>
    </row>
    <row r="653" spans="1:9" ht="26.4">
      <c r="A653" s="11">
        <v>20</v>
      </c>
      <c r="B653" s="12">
        <f>B652+1</f>
        <v>1056</v>
      </c>
      <c r="C653" s="16" t="s">
        <v>1201</v>
      </c>
      <c r="D653" s="28" t="s">
        <v>1321</v>
      </c>
      <c r="E653" s="16" t="s">
        <v>1322</v>
      </c>
      <c r="F653" s="12">
        <v>164</v>
      </c>
      <c r="G653" s="12">
        <f t="shared" si="63"/>
        <v>15.662000000000001</v>
      </c>
      <c r="H653" s="35">
        <f t="shared" si="65"/>
        <v>179.66200000000001</v>
      </c>
      <c r="I653" s="47">
        <f t="shared" si="64"/>
        <v>184.962029</v>
      </c>
    </row>
    <row r="654" spans="1:9" ht="26.4">
      <c r="A654" s="11">
        <v>21</v>
      </c>
      <c r="B654" s="12">
        <f>B653+1</f>
        <v>1057</v>
      </c>
      <c r="C654" s="16" t="s">
        <v>1202</v>
      </c>
      <c r="D654" s="28" t="s">
        <v>1323</v>
      </c>
      <c r="E654" s="16" t="s">
        <v>1322</v>
      </c>
      <c r="F654" s="12">
        <v>233</v>
      </c>
      <c r="G654" s="12">
        <f t="shared" si="63"/>
        <v>22.2515</v>
      </c>
      <c r="H654" s="35">
        <f t="shared" si="65"/>
        <v>255.25149999999999</v>
      </c>
      <c r="I654" s="47">
        <f t="shared" si="64"/>
        <v>262.78141925</v>
      </c>
    </row>
    <row r="655" spans="1:9" ht="26.4">
      <c r="A655" s="11">
        <v>22</v>
      </c>
      <c r="B655" s="12">
        <f>B654+1</f>
        <v>1058</v>
      </c>
      <c r="C655" s="16" t="s">
        <v>1203</v>
      </c>
      <c r="D655" s="28" t="s">
        <v>1204</v>
      </c>
      <c r="E655" s="16" t="s">
        <v>1205</v>
      </c>
      <c r="F655" s="12">
        <v>35</v>
      </c>
      <c r="G655" s="12">
        <f t="shared" si="63"/>
        <v>3.3425000000000002</v>
      </c>
      <c r="H655" s="35">
        <f t="shared" si="65"/>
        <v>38.342500000000001</v>
      </c>
      <c r="I655" s="47">
        <f t="shared" si="64"/>
        <v>39.473603750000002</v>
      </c>
    </row>
    <row r="656" spans="1:9" ht="39.6">
      <c r="A656" s="11">
        <v>23</v>
      </c>
      <c r="B656" s="12">
        <f>B655+1</f>
        <v>1059</v>
      </c>
      <c r="C656" s="16" t="s">
        <v>1206</v>
      </c>
      <c r="D656" s="17" t="s">
        <v>1207</v>
      </c>
      <c r="E656" s="16" t="s">
        <v>271</v>
      </c>
      <c r="F656" s="12">
        <v>420</v>
      </c>
      <c r="G656" s="12">
        <f t="shared" si="63"/>
        <v>40.11</v>
      </c>
      <c r="H656" s="35">
        <f t="shared" si="65"/>
        <v>460.11</v>
      </c>
      <c r="I656" s="47">
        <f t="shared" si="64"/>
        <v>473.683245</v>
      </c>
    </row>
    <row r="657" spans="1:9" ht="39.6">
      <c r="A657" s="11">
        <v>24</v>
      </c>
      <c r="B657" s="12" t="s">
        <v>1324</v>
      </c>
      <c r="C657" s="16"/>
      <c r="D657" s="17" t="s">
        <v>1326</v>
      </c>
      <c r="E657" s="16" t="s">
        <v>271</v>
      </c>
      <c r="F657" s="12">
        <v>120</v>
      </c>
      <c r="G657" s="12">
        <f t="shared" si="63"/>
        <v>11.46</v>
      </c>
      <c r="H657" s="35">
        <f t="shared" si="65"/>
        <v>131.46</v>
      </c>
      <c r="I657" s="47">
        <f t="shared" si="64"/>
        <v>135.33807000000002</v>
      </c>
    </row>
    <row r="658" spans="1:9" ht="52.8">
      <c r="A658" s="11">
        <v>25</v>
      </c>
      <c r="B658" s="12" t="s">
        <v>1328</v>
      </c>
      <c r="C658" s="16"/>
      <c r="D658" s="17" t="s">
        <v>1329</v>
      </c>
      <c r="E658" s="16" t="s">
        <v>420</v>
      </c>
      <c r="F658" s="12">
        <v>70</v>
      </c>
      <c r="G658" s="12">
        <f t="shared" si="63"/>
        <v>6.6850000000000005</v>
      </c>
      <c r="H658" s="35">
        <f t="shared" si="65"/>
        <v>76.685000000000002</v>
      </c>
      <c r="I658" s="47">
        <f t="shared" si="64"/>
        <v>78.947207500000005</v>
      </c>
    </row>
    <row r="659" spans="1:9" ht="13.8">
      <c r="A659" s="11">
        <v>26</v>
      </c>
      <c r="B659" s="12"/>
      <c r="C659" s="16"/>
      <c r="D659" s="17" t="s">
        <v>1334</v>
      </c>
      <c r="E659" s="16" t="s">
        <v>420</v>
      </c>
      <c r="F659" s="12"/>
      <c r="G659" s="12"/>
      <c r="H659" s="35"/>
      <c r="I659" s="47">
        <v>62</v>
      </c>
    </row>
    <row r="660" spans="1:9" ht="13.8">
      <c r="A660" s="11">
        <v>27</v>
      </c>
      <c r="B660" s="12"/>
      <c r="C660" s="16"/>
      <c r="D660" s="17" t="s">
        <v>1335</v>
      </c>
      <c r="E660" s="16" t="s">
        <v>420</v>
      </c>
      <c r="F660" s="12"/>
      <c r="G660" s="12"/>
      <c r="H660" s="35"/>
      <c r="I660" s="47">
        <v>51</v>
      </c>
    </row>
    <row r="661" spans="1:9" ht="13.8">
      <c r="A661" s="11">
        <v>28</v>
      </c>
      <c r="B661" s="12"/>
      <c r="C661" s="16"/>
      <c r="D661" s="17" t="s">
        <v>1336</v>
      </c>
      <c r="E661" s="16" t="s">
        <v>271</v>
      </c>
      <c r="F661" s="12"/>
      <c r="G661" s="12"/>
      <c r="H661" s="35"/>
      <c r="I661" s="47">
        <v>10</v>
      </c>
    </row>
    <row r="662" spans="1:9" ht="12.75" customHeight="1">
      <c r="A662" s="11"/>
      <c r="B662" s="66" t="s">
        <v>1208</v>
      </c>
      <c r="C662" s="66"/>
      <c r="D662" s="66"/>
      <c r="E662" s="66"/>
      <c r="F662" s="12"/>
      <c r="G662" s="12"/>
      <c r="H662" s="35"/>
      <c r="I662" s="47"/>
    </row>
    <row r="663" spans="1:9" ht="13.8">
      <c r="A663" s="64">
        <v>1</v>
      </c>
      <c r="B663" s="12"/>
      <c r="C663" s="16" t="s">
        <v>1209</v>
      </c>
      <c r="D663" s="26" t="s">
        <v>1210</v>
      </c>
      <c r="E663" s="16"/>
      <c r="F663" s="12"/>
      <c r="G663" s="12"/>
      <c r="H663" s="35"/>
      <c r="I663" s="47"/>
    </row>
    <row r="664" spans="1:9" ht="13.8">
      <c r="A664" s="64"/>
      <c r="B664" s="12">
        <v>1060</v>
      </c>
      <c r="C664" s="16" t="s">
        <v>1212</v>
      </c>
      <c r="D664" s="17" t="s">
        <v>1213</v>
      </c>
      <c r="E664" s="16" t="s">
        <v>1211</v>
      </c>
      <c r="F664" s="12">
        <v>3903</v>
      </c>
      <c r="G664" s="12">
        <f t="shared" si="63"/>
        <v>372.73649999999998</v>
      </c>
      <c r="H664" s="35">
        <f t="shared" si="65"/>
        <v>4275.7365</v>
      </c>
      <c r="I664" s="47">
        <f t="shared" si="64"/>
        <v>4401.8707267500004</v>
      </c>
    </row>
    <row r="665" spans="1:9" ht="13.8">
      <c r="A665" s="65"/>
      <c r="B665" s="12">
        <v>1061</v>
      </c>
      <c r="C665" s="16" t="s">
        <v>1214</v>
      </c>
      <c r="D665" s="17" t="s">
        <v>1215</v>
      </c>
      <c r="E665" s="16" t="s">
        <v>1211</v>
      </c>
      <c r="F665" s="12">
        <v>2419</v>
      </c>
      <c r="G665" s="12">
        <f t="shared" si="63"/>
        <v>231.0145</v>
      </c>
      <c r="H665" s="35">
        <f t="shared" si="65"/>
        <v>2650.0145000000002</v>
      </c>
      <c r="I665" s="47">
        <f t="shared" si="64"/>
        <v>2728.1899277500002</v>
      </c>
    </row>
    <row r="666" spans="1:9" ht="13.8">
      <c r="A666" s="64">
        <v>2</v>
      </c>
      <c r="B666" s="12"/>
      <c r="C666" s="16" t="s">
        <v>1086</v>
      </c>
      <c r="D666" s="26" t="s">
        <v>1216</v>
      </c>
      <c r="E666" s="16"/>
      <c r="F666" s="12"/>
      <c r="G666" s="12"/>
      <c r="H666" s="35"/>
      <c r="I666" s="47"/>
    </row>
    <row r="667" spans="1:9" ht="13.8">
      <c r="A667" s="64"/>
      <c r="B667" s="12">
        <v>1062</v>
      </c>
      <c r="C667" s="16" t="s">
        <v>1089</v>
      </c>
      <c r="D667" s="17" t="s">
        <v>1217</v>
      </c>
      <c r="E667" s="16" t="s">
        <v>1211</v>
      </c>
      <c r="F667" s="12">
        <v>48</v>
      </c>
      <c r="G667" s="12">
        <f t="shared" si="63"/>
        <v>4.5839999999999996</v>
      </c>
      <c r="H667" s="35">
        <f t="shared" si="65"/>
        <v>52.584000000000003</v>
      </c>
      <c r="I667" s="47">
        <v>55</v>
      </c>
    </row>
    <row r="668" spans="1:9" ht="13.8">
      <c r="A668" s="64"/>
      <c r="B668" s="12">
        <f t="shared" ref="B668:B680" si="66">B667+1</f>
        <v>1063</v>
      </c>
      <c r="C668" s="16" t="s">
        <v>1092</v>
      </c>
      <c r="D668" s="17" t="s">
        <v>1218</v>
      </c>
      <c r="E668" s="16" t="s">
        <v>1211</v>
      </c>
      <c r="F668" s="12">
        <v>82</v>
      </c>
      <c r="G668" s="12">
        <f t="shared" si="63"/>
        <v>7.8310000000000004</v>
      </c>
      <c r="H668" s="35">
        <f t="shared" si="65"/>
        <v>89.831000000000003</v>
      </c>
      <c r="I668" s="47">
        <v>93</v>
      </c>
    </row>
    <row r="669" spans="1:9" ht="52.8">
      <c r="A669" s="11">
        <v>3</v>
      </c>
      <c r="B669" s="12">
        <f t="shared" si="66"/>
        <v>1064</v>
      </c>
      <c r="C669" s="16" t="s">
        <v>1094</v>
      </c>
      <c r="D669" s="26" t="s">
        <v>1219</v>
      </c>
      <c r="E669" s="16" t="s">
        <v>1220</v>
      </c>
      <c r="F669" s="12">
        <v>632</v>
      </c>
      <c r="G669" s="12">
        <f t="shared" si="63"/>
        <v>60.356000000000002</v>
      </c>
      <c r="H669" s="35">
        <f t="shared" si="65"/>
        <v>692.35599999999999</v>
      </c>
      <c r="I669" s="47">
        <v>712</v>
      </c>
    </row>
    <row r="670" spans="1:9" ht="13.8">
      <c r="A670" s="11">
        <v>4</v>
      </c>
      <c r="B670" s="12">
        <f t="shared" si="66"/>
        <v>1065</v>
      </c>
      <c r="C670" s="16" t="s">
        <v>1058</v>
      </c>
      <c r="D670" s="26" t="s">
        <v>1221</v>
      </c>
      <c r="E670" s="16" t="s">
        <v>1222</v>
      </c>
      <c r="F670" s="12">
        <v>4</v>
      </c>
      <c r="G670" s="12">
        <f t="shared" si="63"/>
        <v>0.38200000000000001</v>
      </c>
      <c r="H670" s="35">
        <f t="shared" si="65"/>
        <v>4.3819999999999997</v>
      </c>
      <c r="I670" s="47">
        <v>4</v>
      </c>
    </row>
    <row r="671" spans="1:9" ht="26.4">
      <c r="A671" s="11">
        <v>5</v>
      </c>
      <c r="B671" s="12">
        <f t="shared" si="66"/>
        <v>1066</v>
      </c>
      <c r="C671" s="16" t="s">
        <v>1060</v>
      </c>
      <c r="D671" s="21" t="s">
        <v>5</v>
      </c>
      <c r="E671" s="16" t="s">
        <v>420</v>
      </c>
      <c r="F671" s="12">
        <v>187</v>
      </c>
      <c r="G671" s="12">
        <f t="shared" si="63"/>
        <v>17.858499999999999</v>
      </c>
      <c r="H671" s="35">
        <f t="shared" si="65"/>
        <v>204.85849999999999</v>
      </c>
      <c r="I671" s="47">
        <f t="shared" si="64"/>
        <v>210.90182575</v>
      </c>
    </row>
    <row r="672" spans="1:9" ht="13.8">
      <c r="A672" s="11">
        <v>6</v>
      </c>
      <c r="B672" s="12">
        <f t="shared" si="66"/>
        <v>1067</v>
      </c>
      <c r="C672" s="16" t="s">
        <v>1076</v>
      </c>
      <c r="D672" s="21" t="s">
        <v>1223</v>
      </c>
      <c r="E672" s="16" t="s">
        <v>271</v>
      </c>
      <c r="F672" s="12">
        <v>7011</v>
      </c>
      <c r="G672" s="12">
        <f t="shared" si="63"/>
        <v>669.55050000000006</v>
      </c>
      <c r="H672" s="35">
        <f t="shared" si="65"/>
        <v>7680.5505000000003</v>
      </c>
      <c r="I672" s="47">
        <v>7908</v>
      </c>
    </row>
    <row r="673" spans="1:9" ht="13.8">
      <c r="A673" s="11">
        <v>7</v>
      </c>
      <c r="B673" s="12">
        <f t="shared" si="66"/>
        <v>1068</v>
      </c>
      <c r="C673" s="16" t="s">
        <v>1078</v>
      </c>
      <c r="D673" s="21" t="s">
        <v>1224</v>
      </c>
      <c r="E673" s="16" t="s">
        <v>271</v>
      </c>
      <c r="F673" s="12">
        <v>1787</v>
      </c>
      <c r="G673" s="12">
        <f t="shared" si="63"/>
        <v>170.6585</v>
      </c>
      <c r="H673" s="35">
        <f t="shared" si="65"/>
        <v>1957.6585</v>
      </c>
      <c r="I673" s="47">
        <v>2016</v>
      </c>
    </row>
    <row r="674" spans="1:9" ht="13.8">
      <c r="A674" s="11">
        <v>8</v>
      </c>
      <c r="B674" s="12">
        <f t="shared" si="66"/>
        <v>1069</v>
      </c>
      <c r="C674" s="16" t="s">
        <v>1120</v>
      </c>
      <c r="D674" s="21" t="s">
        <v>1225</v>
      </c>
      <c r="E674" s="16" t="s">
        <v>420</v>
      </c>
      <c r="F674" s="12">
        <v>1472</v>
      </c>
      <c r="G674" s="12">
        <f t="shared" si="63"/>
        <v>140.57599999999999</v>
      </c>
      <c r="H674" s="35">
        <f t="shared" si="65"/>
        <v>1612.576</v>
      </c>
      <c r="I674" s="47">
        <v>1661</v>
      </c>
    </row>
    <row r="675" spans="1:9" ht="13.8">
      <c r="A675" s="11">
        <v>9</v>
      </c>
      <c r="B675" s="12">
        <f t="shared" si="66"/>
        <v>1070</v>
      </c>
      <c r="C675" s="16" t="s">
        <v>1137</v>
      </c>
      <c r="D675" s="21" t="s">
        <v>1226</v>
      </c>
      <c r="E675" s="16" t="s">
        <v>1227</v>
      </c>
      <c r="F675" s="12">
        <v>82</v>
      </c>
      <c r="G675" s="12">
        <f t="shared" si="63"/>
        <v>7.8310000000000004</v>
      </c>
      <c r="H675" s="35">
        <f t="shared" si="65"/>
        <v>89.831000000000003</v>
      </c>
      <c r="I675" s="47">
        <v>93</v>
      </c>
    </row>
    <row r="676" spans="1:9" ht="26.4">
      <c r="A676" s="11">
        <v>10</v>
      </c>
      <c r="B676" s="12">
        <f t="shared" si="66"/>
        <v>1071</v>
      </c>
      <c r="C676" s="16" t="s">
        <v>1139</v>
      </c>
      <c r="D676" s="23" t="s">
        <v>1228</v>
      </c>
      <c r="E676" s="16" t="s">
        <v>1229</v>
      </c>
      <c r="F676" s="12">
        <v>23</v>
      </c>
      <c r="G676" s="12">
        <f t="shared" si="63"/>
        <v>2.1964999999999999</v>
      </c>
      <c r="H676" s="35">
        <f t="shared" si="65"/>
        <v>25.1965</v>
      </c>
      <c r="I676" s="47">
        <f t="shared" si="64"/>
        <v>25.939796749999999</v>
      </c>
    </row>
    <row r="677" spans="1:9" ht="13.8">
      <c r="A677" s="64">
        <v>11</v>
      </c>
      <c r="B677" s="12">
        <f t="shared" si="66"/>
        <v>1072</v>
      </c>
      <c r="C677" s="16" t="s">
        <v>1157</v>
      </c>
      <c r="D677" s="23" t="s">
        <v>1230</v>
      </c>
      <c r="E677" s="16"/>
      <c r="F677" s="12"/>
      <c r="G677" s="12">
        <f t="shared" si="63"/>
        <v>0</v>
      </c>
      <c r="H677" s="35"/>
      <c r="I677" s="47"/>
    </row>
    <row r="678" spans="1:9" ht="13.8">
      <c r="A678" s="64"/>
      <c r="B678" s="12">
        <f t="shared" si="66"/>
        <v>1073</v>
      </c>
      <c r="C678" s="16" t="s">
        <v>1232</v>
      </c>
      <c r="D678" s="17" t="s">
        <v>1233</v>
      </c>
      <c r="E678" s="16" t="s">
        <v>1231</v>
      </c>
      <c r="F678" s="12">
        <v>19</v>
      </c>
      <c r="G678" s="12">
        <f t="shared" si="63"/>
        <v>1.8145</v>
      </c>
      <c r="H678" s="35">
        <f t="shared" si="65"/>
        <v>20.814499999999999</v>
      </c>
      <c r="I678" s="47">
        <v>22</v>
      </c>
    </row>
    <row r="679" spans="1:9" ht="13.8">
      <c r="A679" s="64"/>
      <c r="B679" s="12">
        <f t="shared" si="66"/>
        <v>1074</v>
      </c>
      <c r="C679" s="16" t="s">
        <v>1234</v>
      </c>
      <c r="D679" s="17" t="s">
        <v>1235</v>
      </c>
      <c r="E679" s="16" t="s">
        <v>1231</v>
      </c>
      <c r="F679" s="12">
        <v>5</v>
      </c>
      <c r="G679" s="12">
        <f t="shared" si="63"/>
        <v>0.47750000000000004</v>
      </c>
      <c r="H679" s="35">
        <f t="shared" si="65"/>
        <v>5.4775</v>
      </c>
      <c r="I679" s="47">
        <v>5</v>
      </c>
    </row>
    <row r="680" spans="1:9" ht="13.8">
      <c r="A680" s="11">
        <v>12</v>
      </c>
      <c r="B680" s="12">
        <f t="shared" si="66"/>
        <v>1075</v>
      </c>
      <c r="C680" s="16" t="s">
        <v>1159</v>
      </c>
      <c r="D680" s="23" t="s">
        <v>1236</v>
      </c>
      <c r="E680" s="16" t="s">
        <v>15</v>
      </c>
      <c r="F680" s="12">
        <v>2</v>
      </c>
      <c r="G680" s="12">
        <f t="shared" si="63"/>
        <v>0.191</v>
      </c>
      <c r="H680" s="35">
        <f t="shared" si="65"/>
        <v>2.1909999999999998</v>
      </c>
      <c r="I680" s="47">
        <f t="shared" si="64"/>
        <v>2.2556344999999998</v>
      </c>
    </row>
    <row r="681" spans="1:9" ht="27">
      <c r="A681" s="10">
        <v>13</v>
      </c>
      <c r="B681" s="12" t="s">
        <v>1237</v>
      </c>
      <c r="C681" s="16"/>
      <c r="D681" s="19" t="s">
        <v>1238</v>
      </c>
      <c r="E681" s="16" t="s">
        <v>15</v>
      </c>
      <c r="F681" s="12">
        <v>2</v>
      </c>
      <c r="G681" s="12">
        <f t="shared" si="63"/>
        <v>0.191</v>
      </c>
      <c r="H681" s="35">
        <f t="shared" si="65"/>
        <v>2.1909999999999998</v>
      </c>
      <c r="I681" s="47">
        <f t="shared" si="64"/>
        <v>2.2556344999999998</v>
      </c>
    </row>
    <row r="682" spans="1:9" ht="52.8">
      <c r="A682" s="10">
        <v>14</v>
      </c>
      <c r="B682" s="12">
        <f>B680+1</f>
        <v>1076</v>
      </c>
      <c r="C682" s="16" t="s">
        <v>1178</v>
      </c>
      <c r="D682" s="26" t="s">
        <v>1239</v>
      </c>
      <c r="E682" s="16" t="s">
        <v>1240</v>
      </c>
      <c r="F682" s="12">
        <v>39</v>
      </c>
      <c r="G682" s="12">
        <f t="shared" si="63"/>
        <v>3.7244999999999999</v>
      </c>
      <c r="H682" s="35">
        <f t="shared" si="65"/>
        <v>42.724499999999999</v>
      </c>
      <c r="I682" s="47">
        <f t="shared" si="64"/>
        <v>43.984872750000001</v>
      </c>
    </row>
    <row r="683" spans="1:9" ht="39.6">
      <c r="A683" s="10">
        <v>15</v>
      </c>
      <c r="B683" s="12"/>
      <c r="C683" s="16" t="s">
        <v>1180</v>
      </c>
      <c r="D683" s="26" t="s">
        <v>1241</v>
      </c>
      <c r="E683" s="16"/>
      <c r="F683" s="12"/>
      <c r="G683" s="12"/>
      <c r="H683" s="35"/>
      <c r="I683" s="47"/>
    </row>
    <row r="684" spans="1:9" ht="13.8">
      <c r="A684" s="64">
        <v>16</v>
      </c>
      <c r="B684" s="12"/>
      <c r="C684" s="16" t="s">
        <v>1182</v>
      </c>
      <c r="D684" s="23" t="s">
        <v>1243</v>
      </c>
      <c r="E684" s="16"/>
      <c r="F684" s="12"/>
      <c r="G684" s="12"/>
      <c r="H684" s="35"/>
      <c r="I684" s="47"/>
    </row>
    <row r="685" spans="1:9" ht="13.8">
      <c r="A685" s="64"/>
      <c r="B685" s="12"/>
      <c r="C685" s="16" t="s">
        <v>1244</v>
      </c>
      <c r="D685" s="17" t="s">
        <v>1245</v>
      </c>
      <c r="E685" s="16"/>
      <c r="F685" s="12"/>
      <c r="G685" s="12"/>
      <c r="H685" s="35"/>
      <c r="I685" s="47"/>
    </row>
    <row r="686" spans="1:9" ht="13.8">
      <c r="A686" s="64"/>
      <c r="B686" s="12">
        <v>1077</v>
      </c>
      <c r="C686" s="16" t="s">
        <v>1246</v>
      </c>
      <c r="D686" s="17" t="s">
        <v>1247</v>
      </c>
      <c r="E686" s="16" t="s">
        <v>1242</v>
      </c>
      <c r="F686" s="12">
        <v>23</v>
      </c>
      <c r="G686" s="12">
        <f t="shared" si="63"/>
        <v>2.1964999999999999</v>
      </c>
      <c r="H686" s="35">
        <f t="shared" si="65"/>
        <v>25.1965</v>
      </c>
      <c r="I686" s="47">
        <f t="shared" si="64"/>
        <v>25.939796749999999</v>
      </c>
    </row>
    <row r="687" spans="1:9" ht="13.8">
      <c r="A687" s="64"/>
      <c r="B687" s="12">
        <v>1078</v>
      </c>
      <c r="C687" s="16" t="s">
        <v>1248</v>
      </c>
      <c r="D687" s="17" t="s">
        <v>1249</v>
      </c>
      <c r="E687" s="16" t="s">
        <v>1242</v>
      </c>
      <c r="F687" s="12">
        <v>19</v>
      </c>
      <c r="G687" s="12">
        <f t="shared" si="63"/>
        <v>1.8145</v>
      </c>
      <c r="H687" s="35">
        <f t="shared" si="65"/>
        <v>20.814499999999999</v>
      </c>
      <c r="I687" s="47">
        <v>22</v>
      </c>
    </row>
    <row r="688" spans="1:9" ht="13.8">
      <c r="A688" s="64"/>
      <c r="B688" s="12"/>
      <c r="C688" s="16" t="s">
        <v>1250</v>
      </c>
      <c r="D688" s="17" t="s">
        <v>1251</v>
      </c>
      <c r="E688" s="16"/>
      <c r="F688" s="12"/>
      <c r="G688" s="12"/>
      <c r="H688" s="35"/>
      <c r="I688" s="47"/>
    </row>
    <row r="689" spans="1:9" ht="13.8">
      <c r="A689" s="64"/>
      <c r="B689" s="12">
        <v>1079</v>
      </c>
      <c r="C689" s="16" t="s">
        <v>1252</v>
      </c>
      <c r="D689" s="26" t="s">
        <v>1251</v>
      </c>
      <c r="E689" s="16" t="s">
        <v>1242</v>
      </c>
      <c r="F689" s="12">
        <v>16</v>
      </c>
      <c r="G689" s="12">
        <f t="shared" si="63"/>
        <v>1.528</v>
      </c>
      <c r="H689" s="35">
        <f t="shared" si="65"/>
        <v>17.527999999999999</v>
      </c>
      <c r="I689" s="47">
        <v>19</v>
      </c>
    </row>
    <row r="690" spans="1:9" ht="13.8">
      <c r="A690" s="64"/>
      <c r="B690" s="12">
        <f>B689+1</f>
        <v>1080</v>
      </c>
      <c r="C690" s="16" t="s">
        <v>1253</v>
      </c>
      <c r="D690" s="17" t="s">
        <v>1337</v>
      </c>
      <c r="E690" s="16" t="s">
        <v>1242</v>
      </c>
      <c r="F690" s="12"/>
      <c r="G690" s="12"/>
      <c r="H690" s="35"/>
      <c r="I690" s="47">
        <v>17</v>
      </c>
    </row>
    <row r="691" spans="1:9" ht="13.8">
      <c r="A691" s="64"/>
      <c r="B691" s="12">
        <f>B690+1</f>
        <v>1081</v>
      </c>
      <c r="C691" s="16" t="s">
        <v>1254</v>
      </c>
      <c r="D691" s="17" t="s">
        <v>1255</v>
      </c>
      <c r="E691" s="16" t="s">
        <v>1242</v>
      </c>
      <c r="F691" s="12">
        <v>27</v>
      </c>
      <c r="G691" s="12">
        <f t="shared" si="63"/>
        <v>2.5785</v>
      </c>
      <c r="H691" s="35">
        <f t="shared" si="65"/>
        <v>29.578499999999998</v>
      </c>
      <c r="I691" s="47">
        <v>31</v>
      </c>
    </row>
    <row r="692" spans="1:9" ht="13.8">
      <c r="A692" s="64"/>
      <c r="B692" s="12">
        <f>B691+1</f>
        <v>1082</v>
      </c>
      <c r="C692" s="16" t="s">
        <v>1256</v>
      </c>
      <c r="D692" s="17" t="s">
        <v>1257</v>
      </c>
      <c r="E692" s="16" t="s">
        <v>1242</v>
      </c>
      <c r="F692" s="12">
        <v>3</v>
      </c>
      <c r="G692" s="12">
        <f t="shared" si="63"/>
        <v>0.28649999999999998</v>
      </c>
      <c r="H692" s="37">
        <v>3.29</v>
      </c>
      <c r="I692" s="51">
        <v>3.39</v>
      </c>
    </row>
    <row r="693" spans="1:9" ht="13.8">
      <c r="A693" s="64"/>
      <c r="B693" s="12">
        <f>B692+1</f>
        <v>1083</v>
      </c>
      <c r="C693" s="16" t="s">
        <v>1258</v>
      </c>
      <c r="D693" s="17" t="s">
        <v>1259</v>
      </c>
      <c r="E693" s="16" t="s">
        <v>1242</v>
      </c>
      <c r="F693" s="12">
        <v>1.17</v>
      </c>
      <c r="G693" s="12">
        <f t="shared" si="63"/>
        <v>0.111735</v>
      </c>
      <c r="H693" s="37">
        <v>1.28</v>
      </c>
      <c r="I693" s="50">
        <v>1.32</v>
      </c>
    </row>
    <row r="694" spans="1:9" ht="26.4">
      <c r="A694" s="64"/>
      <c r="B694" s="12" t="s">
        <v>1260</v>
      </c>
      <c r="C694" s="16"/>
      <c r="D694" s="17" t="s">
        <v>1261</v>
      </c>
      <c r="E694" s="16" t="s">
        <v>1242</v>
      </c>
      <c r="F694" s="12">
        <v>0.82</v>
      </c>
      <c r="G694" s="12">
        <f t="shared" si="63"/>
        <v>7.8309999999999991E-2</v>
      </c>
      <c r="H694" s="37">
        <v>0.9</v>
      </c>
      <c r="I694" s="50">
        <v>0.93</v>
      </c>
    </row>
    <row r="695" spans="1:9" ht="26.4">
      <c r="A695" s="64"/>
      <c r="B695" s="12" t="s">
        <v>1262</v>
      </c>
      <c r="C695" s="16"/>
      <c r="D695" s="17" t="s">
        <v>1263</v>
      </c>
      <c r="E695" s="16" t="s">
        <v>1242</v>
      </c>
      <c r="F695" s="12">
        <v>0.63</v>
      </c>
      <c r="G695" s="12">
        <f t="shared" si="63"/>
        <v>6.0165000000000003E-2</v>
      </c>
      <c r="H695" s="37">
        <f t="shared" si="65"/>
        <v>0.69016500000000003</v>
      </c>
      <c r="I695" s="50">
        <f t="shared" si="64"/>
        <v>0.71052486749999999</v>
      </c>
    </row>
    <row r="696" spans="1:9" ht="26.4">
      <c r="A696" s="64"/>
      <c r="B696" s="12" t="s">
        <v>1264</v>
      </c>
      <c r="C696" s="16"/>
      <c r="D696" s="17" t="s">
        <v>1265</v>
      </c>
      <c r="E696" s="16" t="s">
        <v>1242</v>
      </c>
      <c r="F696" s="12">
        <v>0.37</v>
      </c>
      <c r="G696" s="12">
        <f t="shared" si="63"/>
        <v>3.5334999999999998E-2</v>
      </c>
      <c r="H696" s="37">
        <f t="shared" si="65"/>
        <v>0.405335</v>
      </c>
      <c r="I696" s="50">
        <f t="shared" si="64"/>
        <v>0.4172923825</v>
      </c>
    </row>
    <row r="697" spans="1:9" ht="13.8">
      <c r="A697" s="11">
        <v>17</v>
      </c>
      <c r="B697" s="19"/>
      <c r="C697" s="19"/>
      <c r="D697" s="19" t="s">
        <v>1266</v>
      </c>
      <c r="E697" s="19"/>
      <c r="F697" s="12"/>
      <c r="G697" s="12"/>
      <c r="H697" s="35"/>
      <c r="I697" s="47"/>
    </row>
    <row r="698" spans="1:9" ht="26.4">
      <c r="A698" s="64">
        <v>18</v>
      </c>
      <c r="B698" s="19"/>
      <c r="C698" s="12">
        <v>15</v>
      </c>
      <c r="D698" s="28" t="s">
        <v>1267</v>
      </c>
      <c r="E698" s="19"/>
      <c r="F698" s="12"/>
      <c r="G698" s="12"/>
      <c r="H698" s="35"/>
      <c r="I698" s="47"/>
    </row>
    <row r="699" spans="1:9" ht="13.8">
      <c r="A699" s="64"/>
      <c r="B699" s="13">
        <v>1084</v>
      </c>
      <c r="C699" s="43" t="s">
        <v>1268</v>
      </c>
      <c r="D699" s="28" t="s">
        <v>1269</v>
      </c>
      <c r="E699" s="16" t="s">
        <v>420</v>
      </c>
      <c r="F699" s="12">
        <v>1402</v>
      </c>
      <c r="G699" s="12">
        <f t="shared" si="63"/>
        <v>133.89099999999999</v>
      </c>
      <c r="H699" s="35">
        <f t="shared" si="65"/>
        <v>1535.8910000000001</v>
      </c>
      <c r="I699" s="47">
        <f t="shared" si="64"/>
        <v>1581.1997845000001</v>
      </c>
    </row>
    <row r="700" spans="1:9" ht="13.8">
      <c r="A700" s="64"/>
      <c r="B700" s="13">
        <f>B699+1</f>
        <v>1085</v>
      </c>
      <c r="C700" s="43" t="s">
        <v>1270</v>
      </c>
      <c r="D700" s="28" t="s">
        <v>1271</v>
      </c>
      <c r="E700" s="16" t="s">
        <v>420</v>
      </c>
      <c r="F700" s="12">
        <v>2337</v>
      </c>
      <c r="G700" s="12">
        <f t="shared" si="63"/>
        <v>223.18350000000001</v>
      </c>
      <c r="H700" s="35">
        <f t="shared" si="65"/>
        <v>2560.1835000000001</v>
      </c>
      <c r="I700" s="47">
        <f t="shared" si="64"/>
        <v>2635.70891325</v>
      </c>
    </row>
    <row r="701" spans="1:9" ht="39.6">
      <c r="A701" s="10">
        <v>19</v>
      </c>
      <c r="B701" s="13">
        <f>B700+1</f>
        <v>1086</v>
      </c>
      <c r="C701" s="12">
        <v>17</v>
      </c>
      <c r="D701" s="17" t="s">
        <v>1272</v>
      </c>
      <c r="E701" s="16" t="s">
        <v>420</v>
      </c>
      <c r="F701" s="12">
        <v>566</v>
      </c>
      <c r="G701" s="12">
        <f t="shared" si="63"/>
        <v>54.053000000000004</v>
      </c>
      <c r="H701" s="35">
        <f t="shared" si="65"/>
        <v>620.053</v>
      </c>
      <c r="I701" s="47">
        <f t="shared" si="64"/>
        <v>638.34456350000005</v>
      </c>
    </row>
    <row r="702" spans="1:9" ht="13.8">
      <c r="A702" s="64">
        <v>20</v>
      </c>
      <c r="B702" s="13"/>
      <c r="C702" s="12"/>
      <c r="D702" s="23" t="s">
        <v>1273</v>
      </c>
      <c r="E702" s="16"/>
      <c r="F702" s="12"/>
      <c r="G702" s="12"/>
      <c r="H702" s="35"/>
      <c r="I702" s="47"/>
    </row>
    <row r="703" spans="1:9" ht="13.8">
      <c r="A703" s="64"/>
      <c r="B703" s="13">
        <f>B701+1</f>
        <v>1087</v>
      </c>
      <c r="C703" s="29" t="s">
        <v>1274</v>
      </c>
      <c r="D703" s="17" t="s">
        <v>1275</v>
      </c>
      <c r="E703" s="12" t="s">
        <v>1276</v>
      </c>
      <c r="F703" s="12">
        <v>106</v>
      </c>
      <c r="G703" s="12">
        <f t="shared" si="63"/>
        <v>10.122999999999999</v>
      </c>
      <c r="H703" s="35">
        <f t="shared" si="65"/>
        <v>116.123</v>
      </c>
      <c r="I703" s="47">
        <v>119</v>
      </c>
    </row>
    <row r="704" spans="1:9" ht="13.8">
      <c r="A704" s="64"/>
      <c r="B704" s="13">
        <f>B703+1</f>
        <v>1088</v>
      </c>
      <c r="C704" s="29" t="s">
        <v>1277</v>
      </c>
      <c r="D704" s="17" t="s">
        <v>1278</v>
      </c>
      <c r="E704" s="12" t="s">
        <v>1276</v>
      </c>
      <c r="F704" s="12">
        <v>316</v>
      </c>
      <c r="G704" s="12">
        <f t="shared" si="63"/>
        <v>30.178000000000001</v>
      </c>
      <c r="H704" s="35">
        <f t="shared" si="65"/>
        <v>346.178</v>
      </c>
      <c r="I704" s="47">
        <f t="shared" si="64"/>
        <v>356.39025099999998</v>
      </c>
    </row>
    <row r="705" spans="1:9" ht="13.8">
      <c r="A705" s="64"/>
      <c r="B705" s="13">
        <f>B704+1</f>
        <v>1089</v>
      </c>
      <c r="C705" s="29" t="s">
        <v>1279</v>
      </c>
      <c r="D705" s="17" t="s">
        <v>1280</v>
      </c>
      <c r="E705" s="12" t="s">
        <v>1276</v>
      </c>
      <c r="F705" s="12">
        <v>537</v>
      </c>
      <c r="G705" s="12">
        <f t="shared" si="63"/>
        <v>51.283500000000004</v>
      </c>
      <c r="H705" s="35">
        <f t="shared" si="65"/>
        <v>588.2835</v>
      </c>
      <c r="I705" s="47">
        <v>605</v>
      </c>
    </row>
    <row r="706" spans="1:9" ht="13.8">
      <c r="A706" s="11">
        <v>21</v>
      </c>
      <c r="B706" s="13">
        <v>1090</v>
      </c>
      <c r="C706" s="29"/>
      <c r="D706" s="19" t="s">
        <v>1281</v>
      </c>
      <c r="E706" s="12" t="s">
        <v>79</v>
      </c>
      <c r="F706" s="12">
        <v>70</v>
      </c>
      <c r="G706" s="12">
        <f t="shared" si="63"/>
        <v>6.6850000000000005</v>
      </c>
      <c r="H706" s="35">
        <f t="shared" si="65"/>
        <v>76.685000000000002</v>
      </c>
      <c r="I706" s="47">
        <f t="shared" si="64"/>
        <v>78.947207500000005</v>
      </c>
    </row>
    <row r="707" spans="1:9" ht="13.8">
      <c r="A707" s="11">
        <v>22</v>
      </c>
      <c r="B707" s="13">
        <v>1091</v>
      </c>
      <c r="C707" s="29"/>
      <c r="D707" s="19" t="s">
        <v>1282</v>
      </c>
      <c r="E707" s="12" t="s">
        <v>79</v>
      </c>
      <c r="F707" s="12">
        <v>6</v>
      </c>
      <c r="G707" s="12">
        <f t="shared" si="63"/>
        <v>0.57299999999999995</v>
      </c>
      <c r="H707" s="35">
        <f t="shared" si="65"/>
        <v>6.5730000000000004</v>
      </c>
      <c r="I707" s="47">
        <f t="shared" si="64"/>
        <v>6.7669035000000006</v>
      </c>
    </row>
    <row r="708" spans="1:9" ht="13.8">
      <c r="A708" s="11">
        <v>23</v>
      </c>
      <c r="B708" s="13">
        <v>1092</v>
      </c>
      <c r="C708" s="29"/>
      <c r="D708" s="19" t="s">
        <v>1283</v>
      </c>
      <c r="E708" s="12" t="s">
        <v>271</v>
      </c>
      <c r="F708" s="12">
        <v>1706</v>
      </c>
      <c r="G708" s="12">
        <f t="shared" si="63"/>
        <v>162.923</v>
      </c>
      <c r="H708" s="35">
        <f t="shared" si="65"/>
        <v>1868.923</v>
      </c>
      <c r="I708" s="47">
        <f t="shared" si="64"/>
        <v>1924.0562285000001</v>
      </c>
    </row>
    <row r="709" spans="1:9" ht="15" customHeight="1">
      <c r="A709" s="9"/>
      <c r="B709" s="69" t="s">
        <v>1345</v>
      </c>
      <c r="C709" s="69"/>
      <c r="D709" s="69"/>
      <c r="E709" s="12"/>
      <c r="F709" s="12"/>
      <c r="G709" s="14"/>
      <c r="H709" s="14"/>
      <c r="I709" s="44"/>
    </row>
    <row r="710" spans="1:9" ht="15" customHeight="1">
      <c r="A710" s="9"/>
      <c r="B710" s="70" t="s">
        <v>1346</v>
      </c>
      <c r="C710" s="70"/>
      <c r="D710" s="70"/>
      <c r="E710" s="12"/>
      <c r="F710" s="12"/>
      <c r="G710" s="14"/>
      <c r="H710" s="14"/>
      <c r="I710" s="44"/>
    </row>
    <row r="711" spans="1:9" ht="13.8">
      <c r="A711" s="10"/>
      <c r="B711" s="12"/>
      <c r="C711" s="13"/>
      <c r="D711" s="52" t="s">
        <v>1348</v>
      </c>
      <c r="E711" s="12"/>
      <c r="F711" s="12"/>
      <c r="G711" s="12">
        <f t="shared" ref="G711:G718" si="67">F711*9.55%</f>
        <v>0</v>
      </c>
      <c r="H711" s="12"/>
      <c r="I711" s="45"/>
    </row>
    <row r="712" spans="1:9" ht="40.200000000000003">
      <c r="A712" s="10">
        <v>13</v>
      </c>
      <c r="B712" s="12">
        <v>77</v>
      </c>
      <c r="C712" s="13"/>
      <c r="D712" s="53" t="s">
        <v>1349</v>
      </c>
      <c r="E712" s="15" t="s">
        <v>1347</v>
      </c>
      <c r="F712" s="12">
        <v>541.11</v>
      </c>
      <c r="G712" s="12">
        <f t="shared" si="67"/>
        <v>51.676005000000004</v>
      </c>
      <c r="H712" s="12">
        <v>64.2</v>
      </c>
      <c r="I712" s="45">
        <v>69.88</v>
      </c>
    </row>
    <row r="713" spans="1:9" ht="40.200000000000003">
      <c r="A713" s="10">
        <v>15</v>
      </c>
      <c r="B713" s="12">
        <v>78</v>
      </c>
      <c r="C713" s="13"/>
      <c r="D713" s="53" t="s">
        <v>1350</v>
      </c>
      <c r="E713" s="15" t="s">
        <v>79</v>
      </c>
      <c r="F713" s="12">
        <v>615.32000000000005</v>
      </c>
      <c r="G713" s="12">
        <f t="shared" si="67"/>
        <v>58.763060000000003</v>
      </c>
      <c r="H713" s="12">
        <v>644.32000000000005</v>
      </c>
      <c r="I713" s="45">
        <v>701.16</v>
      </c>
    </row>
    <row r="714" spans="1:9" ht="40.200000000000003">
      <c r="A714" s="10">
        <v>16</v>
      </c>
      <c r="B714" s="12">
        <v>79</v>
      </c>
      <c r="C714" s="13"/>
      <c r="D714" s="53" t="s">
        <v>1351</v>
      </c>
      <c r="E714" s="15" t="s">
        <v>79</v>
      </c>
      <c r="F714" s="12">
        <v>569.69000000000005</v>
      </c>
      <c r="G714" s="12">
        <f t="shared" si="67"/>
        <v>54.405395000000006</v>
      </c>
      <c r="H714" s="12">
        <v>603.69000000000005</v>
      </c>
      <c r="I714" s="45">
        <v>647.49</v>
      </c>
    </row>
    <row r="715" spans="1:9" ht="13.8">
      <c r="A715" s="10"/>
      <c r="B715" s="16"/>
      <c r="C715" s="16"/>
      <c r="D715" s="54" t="s">
        <v>1352</v>
      </c>
      <c r="E715" s="12"/>
      <c r="F715" s="16"/>
      <c r="G715" s="12">
        <f t="shared" si="67"/>
        <v>0</v>
      </c>
      <c r="H715" s="16"/>
      <c r="I715" s="45"/>
    </row>
    <row r="716" spans="1:9" ht="13.8">
      <c r="A716" s="10"/>
      <c r="B716" s="16"/>
      <c r="C716" s="16"/>
      <c r="D716" s="54" t="s">
        <v>1353</v>
      </c>
      <c r="E716" s="12"/>
      <c r="F716" s="16"/>
      <c r="G716" s="12">
        <f t="shared" si="67"/>
        <v>0</v>
      </c>
      <c r="H716" s="16"/>
      <c r="I716" s="45"/>
    </row>
    <row r="717" spans="1:9" ht="18.75" customHeight="1">
      <c r="A717" s="10">
        <v>1</v>
      </c>
      <c r="B717" s="55" t="s">
        <v>1354</v>
      </c>
      <c r="C717" s="16"/>
      <c r="D717" s="18" t="s">
        <v>1355</v>
      </c>
      <c r="E717" s="15" t="s">
        <v>512</v>
      </c>
      <c r="F717" s="55" t="s">
        <v>1356</v>
      </c>
      <c r="G717" s="12">
        <f t="shared" si="67"/>
        <v>67.808819999999997</v>
      </c>
      <c r="H717" s="55" t="s">
        <v>1357</v>
      </c>
      <c r="I717" s="51">
        <v>807.55</v>
      </c>
    </row>
    <row r="718" spans="1:9" ht="21" customHeight="1">
      <c r="A718" s="10">
        <v>2</v>
      </c>
      <c r="B718" s="55" t="s">
        <v>1358</v>
      </c>
      <c r="C718" s="16"/>
      <c r="D718" s="18" t="s">
        <v>1359</v>
      </c>
      <c r="E718" s="15" t="s">
        <v>512</v>
      </c>
      <c r="F718" s="55" t="s">
        <v>1360</v>
      </c>
      <c r="G718" s="12">
        <f t="shared" si="67"/>
        <v>73.638140000000007</v>
      </c>
      <c r="H718" s="55" t="s">
        <v>1361</v>
      </c>
      <c r="I718" s="51">
        <v>875.64</v>
      </c>
    </row>
    <row r="719" spans="1:9" ht="34.950000000000003" customHeight="1">
      <c r="A719" s="71" t="s">
        <v>1284</v>
      </c>
      <c r="B719" s="72"/>
      <c r="C719" s="72"/>
      <c r="D719" s="72"/>
      <c r="E719" s="72"/>
      <c r="F719" s="72"/>
      <c r="G719" s="72"/>
      <c r="H719" s="7"/>
    </row>
    <row r="720" spans="1:9" ht="54" customHeight="1">
      <c r="A720" s="73" t="s">
        <v>1285</v>
      </c>
      <c r="B720" s="74"/>
      <c r="C720" s="74"/>
      <c r="D720" s="74"/>
      <c r="E720" s="74"/>
      <c r="F720" s="74"/>
      <c r="G720" s="74"/>
      <c r="H720" s="7"/>
    </row>
    <row r="721" spans="1:9" ht="29.25" customHeight="1">
      <c r="A721" s="75" t="s">
        <v>1286</v>
      </c>
      <c r="B721" s="76"/>
      <c r="C721" s="76"/>
      <c r="D721" s="76"/>
      <c r="E721" s="76"/>
      <c r="F721" s="76"/>
      <c r="G721" s="76"/>
      <c r="H721" s="76"/>
    </row>
    <row r="722" spans="1:9" ht="18.75" customHeight="1">
      <c r="A722" s="77" t="s">
        <v>1287</v>
      </c>
      <c r="B722" s="77"/>
      <c r="C722" s="77"/>
      <c r="D722" s="77"/>
      <c r="E722" s="77"/>
      <c r="F722" s="77"/>
      <c r="G722" s="77"/>
      <c r="H722" s="7"/>
    </row>
    <row r="723" spans="1:9" ht="19.5" customHeight="1">
      <c r="A723" s="77" t="s">
        <v>1288</v>
      </c>
      <c r="B723" s="77"/>
      <c r="C723" s="77"/>
      <c r="D723" s="77"/>
      <c r="E723" s="77"/>
      <c r="F723" s="77"/>
      <c r="G723" s="77"/>
      <c r="H723" s="7"/>
    </row>
    <row r="724" spans="1:9" ht="33.75" customHeight="1">
      <c r="A724" s="78" t="s">
        <v>1289</v>
      </c>
      <c r="B724" s="75"/>
      <c r="C724" s="75"/>
      <c r="D724" s="75"/>
      <c r="E724" s="75"/>
      <c r="F724" s="75"/>
      <c r="G724" s="75"/>
      <c r="H724" s="79"/>
      <c r="I724" s="79"/>
    </row>
    <row r="725" spans="1:9" ht="34.950000000000003" customHeight="1">
      <c r="A725" s="75" t="s">
        <v>1290</v>
      </c>
      <c r="B725" s="75"/>
      <c r="C725" s="75"/>
      <c r="D725" s="75"/>
      <c r="E725" s="75"/>
      <c r="F725" s="75"/>
      <c r="G725" s="75"/>
      <c r="H725" s="7"/>
    </row>
    <row r="726" spans="1:9" ht="69" customHeight="1">
      <c r="A726" s="80" t="s">
        <v>1317</v>
      </c>
      <c r="B726" s="81"/>
      <c r="C726" s="81"/>
      <c r="D726" s="81"/>
      <c r="E726" s="81"/>
      <c r="F726" s="81"/>
      <c r="G726" s="81"/>
      <c r="H726" s="79"/>
      <c r="I726" s="79"/>
    </row>
    <row r="727" spans="1:9" ht="34.950000000000003" customHeight="1">
      <c r="A727" s="82" t="s">
        <v>1296</v>
      </c>
      <c r="B727" s="81"/>
      <c r="C727" s="81"/>
      <c r="D727" s="81"/>
      <c r="E727" s="81"/>
      <c r="F727" s="81"/>
      <c r="G727" s="81"/>
      <c r="H727" s="79"/>
      <c r="I727" s="79"/>
    </row>
  </sheetData>
  <sheetProtection selectLockedCells="1" selectUnlockedCells="1"/>
  <mergeCells count="143">
    <mergeCell ref="A719:G719"/>
    <mergeCell ref="A720:G720"/>
    <mergeCell ref="A721:H721"/>
    <mergeCell ref="A722:G722"/>
    <mergeCell ref="A723:G723"/>
    <mergeCell ref="A725:G725"/>
    <mergeCell ref="A724:I724"/>
    <mergeCell ref="A726:I726"/>
    <mergeCell ref="A727:I727"/>
    <mergeCell ref="B709:D709"/>
    <mergeCell ref="B710:D710"/>
    <mergeCell ref="A568:A570"/>
    <mergeCell ref="A575:A578"/>
    <mergeCell ref="A580:A586"/>
    <mergeCell ref="A593:A595"/>
    <mergeCell ref="A598:A608"/>
    <mergeCell ref="A526:A528"/>
    <mergeCell ref="A541:A547"/>
    <mergeCell ref="A549:A551"/>
    <mergeCell ref="A553:A555"/>
    <mergeCell ref="A556:A559"/>
    <mergeCell ref="A560:A562"/>
    <mergeCell ref="A698:A700"/>
    <mergeCell ref="A702:A705"/>
    <mergeCell ref="A663:A665"/>
    <mergeCell ref="A666:A668"/>
    <mergeCell ref="A677:A679"/>
    <mergeCell ref="A610:A618"/>
    <mergeCell ref="A620:A628"/>
    <mergeCell ref="A630:A638"/>
    <mergeCell ref="A640:A643"/>
    <mergeCell ref="A644:A647"/>
    <mergeCell ref="A684:A696"/>
    <mergeCell ref="A505:A512"/>
    <mergeCell ref="A518:A521"/>
    <mergeCell ref="A445:A449"/>
    <mergeCell ref="A451:A453"/>
    <mergeCell ref="A456:A458"/>
    <mergeCell ref="A459:A463"/>
    <mergeCell ref="A464:A467"/>
    <mergeCell ref="A477:A479"/>
    <mergeCell ref="A563:A566"/>
    <mergeCell ref="A390:A393"/>
    <mergeCell ref="A399:A401"/>
    <mergeCell ref="A405:A411"/>
    <mergeCell ref="A414:A416"/>
    <mergeCell ref="A417:A419"/>
    <mergeCell ref="A485:A487"/>
    <mergeCell ref="A488:A492"/>
    <mergeCell ref="A493:A497"/>
    <mergeCell ref="A499:A504"/>
    <mergeCell ref="A428:A430"/>
    <mergeCell ref="A431:A433"/>
    <mergeCell ref="A434:A436"/>
    <mergeCell ref="A437:A439"/>
    <mergeCell ref="A441:A443"/>
    <mergeCell ref="B484:E484"/>
    <mergeCell ref="A514:A516"/>
    <mergeCell ref="A150:A152"/>
    <mergeCell ref="A153:A155"/>
    <mergeCell ref="A160:A162"/>
    <mergeCell ref="A168:A175"/>
    <mergeCell ref="A176:A182"/>
    <mergeCell ref="A183:A189"/>
    <mergeCell ref="A217:A222"/>
    <mergeCell ref="A246:A249"/>
    <mergeCell ref="A251:A253"/>
    <mergeCell ref="A270:A279"/>
    <mergeCell ref="A286:A289"/>
    <mergeCell ref="A292:A295"/>
    <mergeCell ref="A193:A195"/>
    <mergeCell ref="A196:A198"/>
    <mergeCell ref="A201:A203"/>
    <mergeCell ref="A204:A205"/>
    <mergeCell ref="A209:A211"/>
    <mergeCell ref="A212:A216"/>
    <mergeCell ref="A341:A343"/>
    <mergeCell ref="A345:A353"/>
    <mergeCell ref="A370:A372"/>
    <mergeCell ref="A420:A427"/>
    <mergeCell ref="A355:A359"/>
    <mergeCell ref="A360:A364"/>
    <mergeCell ref="A365:A369"/>
    <mergeCell ref="A298:A303"/>
    <mergeCell ref="A304:A308"/>
    <mergeCell ref="A309:A313"/>
    <mergeCell ref="A317:A320"/>
    <mergeCell ref="A331:A335"/>
    <mergeCell ref="A336:A340"/>
    <mergeCell ref="A381:A383"/>
    <mergeCell ref="B297:E297"/>
    <mergeCell ref="B328:E328"/>
    <mergeCell ref="B8:H8"/>
    <mergeCell ref="B81:E81"/>
    <mergeCell ref="B103:E103"/>
    <mergeCell ref="B132:E132"/>
    <mergeCell ref="B591:E591"/>
    <mergeCell ref="B662:E662"/>
    <mergeCell ref="B513:E513"/>
    <mergeCell ref="B517:E517"/>
    <mergeCell ref="B524:E524"/>
    <mergeCell ref="B529:E529"/>
    <mergeCell ref="B540:E540"/>
    <mergeCell ref="B572:E572"/>
    <mergeCell ref="B354:E354"/>
    <mergeCell ref="B455:E455"/>
    <mergeCell ref="B474:E474"/>
    <mergeCell ref="B476:E476"/>
    <mergeCell ref="B483:E483"/>
    <mergeCell ref="A10:A14"/>
    <mergeCell ref="A15:A28"/>
    <mergeCell ref="A29:A33"/>
    <mergeCell ref="B200:E200"/>
    <mergeCell ref="B242:E242"/>
    <mergeCell ref="B243:E243"/>
    <mergeCell ref="A34:A36"/>
    <mergeCell ref="A39:A41"/>
    <mergeCell ref="A44:A49"/>
    <mergeCell ref="A50:A60"/>
    <mergeCell ref="A61:A63"/>
    <mergeCell ref="A64:A65"/>
    <mergeCell ref="A66:A69"/>
    <mergeCell ref="A75:A78"/>
    <mergeCell ref="A82:A84"/>
    <mergeCell ref="A87:A91"/>
    <mergeCell ref="A92:A94"/>
    <mergeCell ref="A96:A98"/>
    <mergeCell ref="A100:A102"/>
    <mergeCell ref="A106:A110"/>
    <mergeCell ref="A112:A114"/>
    <mergeCell ref="A119:A129"/>
    <mergeCell ref="A133:A137"/>
    <mergeCell ref="A139:A144"/>
    <mergeCell ref="I5:I6"/>
    <mergeCell ref="D2:I3"/>
    <mergeCell ref="B4:H4"/>
    <mergeCell ref="B5:B6"/>
    <mergeCell ref="C5:C6"/>
    <mergeCell ref="D5:D6"/>
    <mergeCell ref="E5:E6"/>
    <mergeCell ref="F5:F6"/>
    <mergeCell ref="G5:G6"/>
    <mergeCell ref="H5:H6"/>
  </mergeCells>
  <phoneticPr fontId="13" type="noConversion"/>
  <printOptions horizontalCentered="1"/>
  <pageMargins left="0.31496062992125984" right="0.31496062992125984" top="0.51181102362204722" bottom="0.31496062992125984" header="0.70866141732283472" footer="0.70866141732283472"/>
  <pageSetup paperSize="9" scale="9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увеличение_на2,95%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Инженер</cp:lastModifiedBy>
  <cp:lastPrinted>2025-09-30T11:15:01Z</cp:lastPrinted>
  <dcterms:created xsi:type="dcterms:W3CDTF">2023-01-23T13:45:13Z</dcterms:created>
  <dcterms:modified xsi:type="dcterms:W3CDTF">2025-10-07T11:58:26Z</dcterms:modified>
</cp:coreProperties>
</file>